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20.120.37\GerenciaDesarrolloOrganizacional\9. Rendición de Cuentas\Rendicion de Cuentas 2021\"/>
    </mc:Choice>
  </mc:AlternateContent>
  <bookViews>
    <workbookView xWindow="0" yWindow="0" windowWidth="19200" windowHeight="7050" tabRatio="821"/>
  </bookViews>
  <sheets>
    <sheet name="Em. Públicas GADS" sheetId="8" r:id="rId1"/>
  </sheets>
  <calcPr calcId="162913"/>
</workbook>
</file>

<file path=xl/calcChain.xml><?xml version="1.0" encoding="utf-8"?>
<calcChain xmlns="http://schemas.openxmlformats.org/spreadsheetml/2006/main">
  <c r="D200" i="8" l="1"/>
  <c r="E200" i="8"/>
  <c r="F200" i="8"/>
  <c r="C200" i="8"/>
  <c r="F81" i="8" l="1"/>
  <c r="E81" i="8"/>
  <c r="D81" i="8"/>
  <c r="C81" i="8"/>
  <c r="B81" i="8"/>
  <c r="D78" i="8"/>
  <c r="C78" i="8"/>
  <c r="E77" i="8"/>
  <c r="E76" i="8"/>
  <c r="C71" i="8"/>
  <c r="E78" i="8" l="1"/>
</calcChain>
</file>

<file path=xl/sharedStrings.xml><?xml version="1.0" encoding="utf-8"?>
<sst xmlns="http://schemas.openxmlformats.org/spreadsheetml/2006/main" count="1281" uniqueCount="506">
  <si>
    <t>Provincia:</t>
  </si>
  <si>
    <t>Cantón:</t>
  </si>
  <si>
    <t>Parroquia:</t>
  </si>
  <si>
    <t xml:space="preserve">Cabecera Cantonal: </t>
  </si>
  <si>
    <t>Dirección:</t>
  </si>
  <si>
    <t>Página web:</t>
  </si>
  <si>
    <t>Teléfonos:</t>
  </si>
  <si>
    <t>N.- RUC:</t>
  </si>
  <si>
    <t>CONTENIDOS  ESPECÍFICOS</t>
  </si>
  <si>
    <t>OBSERVACIONES</t>
  </si>
  <si>
    <t>NO</t>
  </si>
  <si>
    <t>MECANISMOS DE PARTICIPACION CIUDADANA:</t>
  </si>
  <si>
    <t>Audiencia pública</t>
  </si>
  <si>
    <t>Cabildo popular</t>
  </si>
  <si>
    <t>Consejo de planificación local</t>
  </si>
  <si>
    <t>Silla vacía</t>
  </si>
  <si>
    <t>Otros</t>
  </si>
  <si>
    <t>MECANISMOS DE CONTROL SOCIAL:</t>
  </si>
  <si>
    <t>Se refiere a los mecanismos de control social que ha generado la ciudadanía en el período del cual rinden cuentas, respecto de la gestión institucional:</t>
  </si>
  <si>
    <t>Veedurías ciudadanas</t>
  </si>
  <si>
    <t>Observatorios ciudadanos</t>
  </si>
  <si>
    <t>Defensorías comunitarias</t>
  </si>
  <si>
    <t>Comités de usuarios de servicios</t>
  </si>
  <si>
    <t>PROCESO DE RENDICIÓN DE CUENTAS</t>
  </si>
  <si>
    <t>DESCRIBA LA EJECUCIÓN DE ESTE MOMENTO</t>
  </si>
  <si>
    <t>MEDIOS DE VERIFICACION</t>
  </si>
  <si>
    <t>PRESUPUESTO CODIFICADO</t>
  </si>
  <si>
    <t>TOTAL PRESUPUESTO INSTITUCIONAL</t>
  </si>
  <si>
    <t>Adjudicados</t>
  </si>
  <si>
    <t xml:space="preserve">Finalizados </t>
  </si>
  <si>
    <t xml:space="preserve">Número Total </t>
  </si>
  <si>
    <t xml:space="preserve">Valor Total </t>
  </si>
  <si>
    <t>Valor Total</t>
  </si>
  <si>
    <t>Ínfima Cuantía</t>
  </si>
  <si>
    <t>Publicación</t>
  </si>
  <si>
    <t>Licitación</t>
  </si>
  <si>
    <t>Subasta Inversa Electrónica</t>
  </si>
  <si>
    <t>Procesos de Declaratoria de Emergencia</t>
  </si>
  <si>
    <t>Concurso Público</t>
  </si>
  <si>
    <t>Contratación Directa</t>
  </si>
  <si>
    <t>Menor Cuantía</t>
  </si>
  <si>
    <t>Lista corta</t>
  </si>
  <si>
    <t>Producción Nacional</t>
  </si>
  <si>
    <t>Terminación Unilateral</t>
  </si>
  <si>
    <t>Consultoría</t>
  </si>
  <si>
    <t>Régimen Especial</t>
  </si>
  <si>
    <t>Catálogo Electrónico</t>
  </si>
  <si>
    <t>Cotización</t>
  </si>
  <si>
    <t>Ferias Inclusivas</t>
  </si>
  <si>
    <t>Otras</t>
  </si>
  <si>
    <t xml:space="preserve">INFORMACIÓN REFERENTE A LA ENAJENACIÓN DE BIENES: </t>
  </si>
  <si>
    <t>ENAJENACIÓN DE BIENES</t>
  </si>
  <si>
    <t>VALOR TOTAL</t>
  </si>
  <si>
    <t xml:space="preserve">INFORMACIÓN REFERENTE A EXPROPIACIONES/DONACIONES: </t>
  </si>
  <si>
    <t>EXPROPIACIONES/DONACIONES</t>
  </si>
  <si>
    <t>VALOR</t>
  </si>
  <si>
    <t>INCORPORACION DE RECOMENDACIONES Y DICTAMENES POR PARTE DE LAS ENTIDADES DE LA FUNCIÓN DE TRANSPARENCIA Y CONTROL SOCIAL Y LA PROCURADURIA GENERAL DEL ESTADO:</t>
  </si>
  <si>
    <t>ENTIDAD QUE RECOMIENDA</t>
  </si>
  <si>
    <t>RECOMENDACIONES Y/O DICTAMENES EMANADOS</t>
  </si>
  <si>
    <t>INFORME EL CUMPLIMIENTO DE RECOMENDACIONES Y DICTAMENES</t>
  </si>
  <si>
    <t xml:space="preserve">OBSERVACIONES </t>
  </si>
  <si>
    <t>NUMERO DE MECANISMOS</t>
  </si>
  <si>
    <t xml:space="preserve">DATOS GENERALES </t>
  </si>
  <si>
    <t>Período del cual rinde cuentas:</t>
  </si>
  <si>
    <t>Correo electrónico institucional:</t>
  </si>
  <si>
    <t>Fecha de designación:</t>
  </si>
  <si>
    <t>Correo electrónico:</t>
  </si>
  <si>
    <t>Nombre del responsable:</t>
  </si>
  <si>
    <t>Cargo:</t>
  </si>
  <si>
    <t>RESPONSABLE  DEL PROCESO DE RENDICION DE CUENTAS:</t>
  </si>
  <si>
    <t>RESPONSABLE DEL REGISTRO DEL INFORME DE RENDICION DE CUENTAS EN EL SISTEMA:</t>
  </si>
  <si>
    <t>GÉNERO</t>
  </si>
  <si>
    <t>LINK AL MEDIO DE VERIFICACIÓN PUBLICADO EN LA PAG. WEB DE LA INSTITUCIÓN</t>
  </si>
  <si>
    <t>IMPLEMENTACIÓN DE POLÍTICAS PÚBLICAS 
PARA LA IGUALDAD</t>
  </si>
  <si>
    <t>PONGA SI  O NO</t>
  </si>
  <si>
    <t>DETALLE PRINCIPALES ACCIONES REALIZADAS</t>
  </si>
  <si>
    <t>DETALLE PRINCIPALES RESULTADOS OBTENIDOS</t>
  </si>
  <si>
    <t>NO. DE USUARIOS</t>
  </si>
  <si>
    <t>PUEBLOS Y NACIONALIDADES</t>
  </si>
  <si>
    <t>Describa las acciones para impulsar e institucionalizar políticas públicas interculturales</t>
  </si>
  <si>
    <t>Mecanismos de  control social generados por la comunidad</t>
  </si>
  <si>
    <t xml:space="preserve"> RENDICION DE CUENTAS</t>
  </si>
  <si>
    <t>PROCESO</t>
  </si>
  <si>
    <t>PONGA SI O  NO</t>
  </si>
  <si>
    <t>DIFUSION Y COMUNICACIÓN DE LA GESTIÓN INSTITUCIONAL</t>
  </si>
  <si>
    <t>LISTADO DE LOS MEDIOS DE COMUNICACIÓN EN LOS QUE PAUTARON PUBLICIDAD Y PROPAGANDA: ART. 7O Reglamento a la Ley Orgánica de Comunicación</t>
  </si>
  <si>
    <t>MEDIOS DE COMUNICACIÓN</t>
  </si>
  <si>
    <t>No. DE MEDIOS</t>
  </si>
  <si>
    <t>MONTO CONTRATADO</t>
  </si>
  <si>
    <t>CANTIDAD DE ESPACIO PAUTADO Y/O MINUTOS PAUTADOS</t>
  </si>
  <si>
    <t>Radio:</t>
  </si>
  <si>
    <t xml:space="preserve">Prensa: </t>
  </si>
  <si>
    <t xml:space="preserve">Televisión: </t>
  </si>
  <si>
    <t>Medios digitales:</t>
  </si>
  <si>
    <t>TRANSPARENCIA Y ACCESO A LA INFORMACIÓN DE LA GESTIÓN INSTITUCIONAL Y DE SU RENDICIÓN DE CUENTAS:</t>
  </si>
  <si>
    <t>MECANISMOS ADOPTADOS</t>
  </si>
  <si>
    <t>PONGA SI O NO</t>
  </si>
  <si>
    <t>NIVEL DE GOBIERNO:</t>
  </si>
  <si>
    <t>IDENTIFIQUE LAS METAS DEL POA QUE CORRESPONDEN A CADA FUNCION</t>
  </si>
  <si>
    <t xml:space="preserve"> </t>
  </si>
  <si>
    <t>Consejos Consultivos</t>
  </si>
  <si>
    <t>TOTALES PLANIFICADOS</t>
  </si>
  <si>
    <t>TOTALES CUMPLIDOS</t>
  </si>
  <si>
    <t>GASTO DE INVERSIÓN PLANIFICADO</t>
  </si>
  <si>
    <t>Ponga Si o No</t>
  </si>
  <si>
    <t>PONGA EL PORCENTAJE DEL PPTO. DEL PAUTAJE QUE SE DESTINÓ A MEDIOS NACIONAL</t>
  </si>
  <si>
    <t>INDIQUE EL PORCENTAJE DEL PPTO. DEL PAUTAJE QUE SE DESTINO A MEDIOS LOCALES Y REGIONALES</t>
  </si>
  <si>
    <t>IMPLEMENTACIÓN DE POLÍTICAS PÚBLICAS PARA LA IGUALDAD:</t>
  </si>
  <si>
    <t xml:space="preserve">FORMULARIO DE INFORME DE RENDICION DE CUENTAS PARA 
EMPRESAS PÚBLICAS-GADS </t>
  </si>
  <si>
    <t>Provincial:</t>
  </si>
  <si>
    <t>Nombre de la Empresa Pública:</t>
  </si>
  <si>
    <t>GAD al que pertenece:</t>
  </si>
  <si>
    <t>Cantonal:</t>
  </si>
  <si>
    <t>Parroquial:</t>
  </si>
  <si>
    <t>DOMICILIO DE LA EMPRESA</t>
  </si>
  <si>
    <t>REPRESENTANTE LEGAL DE LA EMPRESA:</t>
  </si>
  <si>
    <t>Nombre del representante legal de la empresa:</t>
  </si>
  <si>
    <t>Cargo del representante legal de la empresa:</t>
  </si>
  <si>
    <t>Fecha de creación de la empresa:</t>
  </si>
  <si>
    <t>Publicación en la pág. Web de los contenidos establecidos en el Art. 7 de la LOTAIP y en el Art. 47 de la Ley Orgánica de Empresas Públicas.</t>
  </si>
  <si>
    <t>INFORMACIÓN FINANCIERA (LOCPCCS Art. 10, LEY DE EMPRESAS PÚBLICAS ART. 45 SISTEMAS DE INFORMACIÓN)</t>
  </si>
  <si>
    <t>BALANCE GENERAL</t>
  </si>
  <si>
    <t>ACTIVOS</t>
  </si>
  <si>
    <t>PASIVOS</t>
  </si>
  <si>
    <t>PATRIMONIO</t>
  </si>
  <si>
    <t xml:space="preserve">GASTO CORRIENTE PLANIFICADO </t>
  </si>
  <si>
    <t>GASTO CORRIENTE EJECUTADO  (GASTADO)</t>
  </si>
  <si>
    <t>GASTO DE INVERSIÓN EJECUTADO (GASTADO)</t>
  </si>
  <si>
    <t>CUMPLIMIENTO DE OBLIGACIONES (LOCPCCS Art. 10)</t>
  </si>
  <si>
    <t>CUMPLIMIENTO DE OBLIGACIONES</t>
  </si>
  <si>
    <t>MARQUE CON UNA X</t>
  </si>
  <si>
    <t>Laborales</t>
  </si>
  <si>
    <t>Tributarias</t>
  </si>
  <si>
    <t xml:space="preserve">CUMPLIMIENTO DE LAS FUNCIONES/OBJETIVOS ESTRATÉGICOS  ASIGNADAS LEGALMENTE  </t>
  </si>
  <si>
    <t>IDENTIFIQUE LAS METAS DEL POA QUE CORRESPONDEN A CADA FUNCION/OBJETIVO ESTRATÉGICO</t>
  </si>
  <si>
    <t xml:space="preserve"> FUNCIONES/OBJETIVOS ESTRATÉGICOS ASIGNADAS LEGALMENTE</t>
  </si>
  <si>
    <t>PROCESOS DE CONTRATACIÓN Y COMPRAS PÚBLICAS DE BIENES Y SERVICIOS</t>
  </si>
  <si>
    <t>TIPO DE CONTRATACIÓN</t>
  </si>
  <si>
    <t xml:space="preserve">ESTADO ACTUAL </t>
  </si>
  <si>
    <t>Publicación en la pág. Web del Informe de Rendición de Cuentas establecido en el literal m, del Art. 7 de la LOTAIP</t>
  </si>
  <si>
    <t>CUMPLIMIENTO DE EJECUCIÓN PRESUPUESTARIA: EN  CASO DE QUE NO PUEDA LLENAR LA EJECUCIÓN PRESUPUESTARIA POR META, UTILIZAR ESTA MATRIZ</t>
  </si>
  <si>
    <t>ÁREAS, PROGRAMAS Y PROYECTOS</t>
  </si>
  <si>
    <t>PRESUPUESTO EJECUTADO</t>
  </si>
  <si>
    <t>% CUMPLIMIENTO</t>
  </si>
  <si>
    <t>LINK AL MEDIO DE VERIFICACIÓN PUBLICADO EN LA PÁG. WEB DE LA INSTITUCIÓN</t>
  </si>
  <si>
    <t>TOTAL</t>
  </si>
  <si>
    <t xml:space="preserve">SI /NO </t>
  </si>
  <si>
    <t>DESCRIBA LA POLÍTICA IMPLEMENTADA</t>
  </si>
  <si>
    <t>EXPLIQUE COMO APORTA EL RESULTADO AL CUMPLIMIENTO DE LAS AGENDAS DE IGUALDAD</t>
  </si>
  <si>
    <t>Políticas públicas interculturales</t>
  </si>
  <si>
    <t>Políticas públicas generacionales</t>
  </si>
  <si>
    <t>Políticas públicas de discapacidades</t>
  </si>
  <si>
    <t>Políticas públicas de género</t>
  </si>
  <si>
    <t>Políticas públicas de movilidad humana</t>
  </si>
  <si>
    <t>Se refiere a los mecanismos de participación ciudadana activados en el período del cual rinden cuentas:</t>
  </si>
  <si>
    <t>ESPACIOS - MECANISMOS DE  PARTICIPACIÓN CIUDADANA</t>
  </si>
  <si>
    <t>MECANISMOS IMPLEMENTADOS.
PONGA SI O NO</t>
  </si>
  <si>
    <t>CUANTAS VECES CONVOCO LA ENTIDAD A:</t>
  </si>
  <si>
    <t>QUÉ ACTORES PARTICIPARON: (sectores, entidades, organizaciones, otros)</t>
  </si>
  <si>
    <t>DESCRIBA LOS LOGROS ALCANZADOS EN EL AÑO:</t>
  </si>
  <si>
    <t>Instancia de Participación</t>
  </si>
  <si>
    <t>ASAMBLEA CIUDADANA</t>
  </si>
  <si>
    <t>Se refiere a La articulación del GAD con la Asamblea ciudadana en la gestión de lo público:</t>
  </si>
  <si>
    <t>MECANISMOS - ESPACIOS DE PARTICIPACIÓN</t>
  </si>
  <si>
    <t>Existe una Asamblea ciudadana de su territorio?</t>
  </si>
  <si>
    <t xml:space="preserve">Solo si contestó SI </t>
  </si>
  <si>
    <t xml:space="preserve">
El GAD planificó la gestión  del territorio con la participación de la Asamblea ciudadana SI / NO</t>
  </si>
  <si>
    <t xml:space="preserve">
¿En que fases de la planificación participaron las Asambleas Ciudadanas y cómo?</t>
  </si>
  <si>
    <r>
      <t xml:space="preserve">¿Qué actores o grupos ciudadanos están representados en las ASAMBLEA CIUDADANA LOCAL?
</t>
    </r>
    <r>
      <rPr>
        <sz val="10"/>
        <rFont val="Calibri"/>
        <family val="2"/>
        <scheme val="minor"/>
      </rPr>
      <t>Puede seleccionar varios</t>
    </r>
  </si>
  <si>
    <t>QUÉ OTROS ACTORES PARTICIPARON:</t>
  </si>
  <si>
    <t>DESCRIBA LOS LOGROS Y DIFICULTADES EN LA ARTICULACIÓN CON LA ASAMBLEA, EN EL PRESENTE PERIÓDO:</t>
  </si>
  <si>
    <t>ASAMBLEA CIUDADANA LOCAL (definición extraida de la LOPC, art. 65)</t>
  </si>
  <si>
    <t>FASE 1: Planificación y facilitación del proceso desde la asamblea ciudadana.</t>
  </si>
  <si>
    <t xml:space="preserve">2. La instancia de participación del territorio / GAD creó el equipo técnico mixto y paritario (ciudadanos y autoridades/técnicos del GAD) que se encargará de organizar y facilitar el proceso. </t>
  </si>
  <si>
    <t>3. El equipo técnico mixto y paritario (ciudadanos y autoridades/técnicos del GAD) conformó dos sucomisiones para la implementación del proceso: una liderada por el GAD y una liderada por la ciudadanía / Asamblea Ciudadana.</t>
  </si>
  <si>
    <t xml:space="preserve">FASE 2: Evaluación de la gestión y redacción del informe de la institución. </t>
  </si>
  <si>
    <t xml:space="preserve">1. La Comisión conformada por el Equipo técnico Mixto liderada por el GAD realizó  la evaluación de la gestión institucional.
</t>
  </si>
  <si>
    <t xml:space="preserve">2. La comisión liderada por el GAD  redactó el informe para la ciudadanía, en el cual respondió las demandas de la ciudadanía y mostró avances para disminuir brechas de desigualdad y otras dirigidas a grupos de atención prioritaria.
</t>
  </si>
  <si>
    <t>Adjunte el Informe que se presentó a la ciudadanía</t>
  </si>
  <si>
    <t>2. La comisión liderada por el GAD llenó el Formulario de Informe de Rendición de Cuentas establecido por el CPCCS.</t>
  </si>
  <si>
    <t xml:space="preserve">3. Tanto el informe de rendición de cuentas para el CPCCS  (formulario), como el informe de rendición de cuentas para la ciudadanía fueron aprobados por la autoridad del GAD. 
</t>
  </si>
  <si>
    <t>Documento de aprobación</t>
  </si>
  <si>
    <t>4. El GAD envió el informe de rendición de cuentas institucional a la Instancia de Participación y a la Asamblea Ciudadana.</t>
  </si>
  <si>
    <t>lista de días de anticipación: 
OPCIONES
1 día
2 días
3 días …. Hasta 8 días.</t>
  </si>
  <si>
    <t>Adjuntar documento con el recibido de la Instancia de Participación y de la Asamlea Ciudadana</t>
  </si>
  <si>
    <t>FASE 3: 
Evaluación ciudadana del informe institucional.</t>
  </si>
  <si>
    <t>1. El GAD difundió el Informe de Rendición de Cuentas a través de qué medios.</t>
  </si>
  <si>
    <t>listado de opciones de medios: 
Pag. Web, radio, prensa, tv, redes sociales, carteleras, impresos, otro</t>
  </si>
  <si>
    <t>2. El GAD invitó a la deliberación pública y evaluación ciudadana del informe de rendición de cuentas a los actores sociales del Mapeo de Actores que entregó la Asamblea Ciudadana.</t>
  </si>
  <si>
    <t>Listado de invitados</t>
  </si>
  <si>
    <t>3. La deliberación pública y evaluación ciudadana del informe institucional se realizó de forma presencial</t>
  </si>
  <si>
    <t>Describa cómo lo hizo</t>
  </si>
  <si>
    <t>Listado de participantes</t>
  </si>
  <si>
    <t>4. La Asamblea Ciudadana / ciudadanía contó con un tiempo de exposición en la Agenda de la deliberación pública y evaluación ciudadana del Informe de rendición de cuentas del GAD?</t>
  </si>
  <si>
    <t>lista desplegado:
0 -30 minutos
31 MINUTOS 1 HORA
1 hora - 2 horas
MÁS DE 2 HORAS</t>
  </si>
  <si>
    <t>Memoria de la Deliberación Púlica y evaluación ciudadana de rendición de cuentas</t>
  </si>
  <si>
    <t>5. Una vez que  la Asamblea Ciudadana / Ciudadanía presentó sus opiniones, la máxima autoridad del GAD expuso su informe de rendición de cuentas</t>
  </si>
  <si>
    <t>6. En la delieración pública de rendición de cuentas,  la máxima autoridad del GAD  respondió las demandas ciudadanas ?</t>
  </si>
  <si>
    <t xml:space="preserve">7. En la deliberación pública de rendición de cuentas se realizaron mesas de trabajo o comisiones para que los ciudadanos y ciudadanas debatan  y elaboren las recomendaciones para mejorar la gestión del GAD </t>
  </si>
  <si>
    <t>8. La Comisión liderada por la ciudadanía - recogió las sugerencias ciudadanas de cada mesa que se presentaron en Plenaria?</t>
  </si>
  <si>
    <t>9. Los representantes ciudadanos /  Asamblea ciudadana firmaron el acta en la que se recogió las sugerencias ciudadanas que se presentaron en la Plenaria.</t>
  </si>
  <si>
    <t>Acta firmada por los representantes ciudadanos</t>
  </si>
  <si>
    <t>FASE 4: Incorporación de la opinión ciudadana, 
retroalimentación y seguimiento.</t>
  </si>
  <si>
    <t>1. El GAD  elaboró un Plan de trabajo para incorporar las sugerencias ciudadanas en su gestión.</t>
  </si>
  <si>
    <t>Adjunte el Plan de trabajo de las Sugerencias ciudadanas</t>
  </si>
  <si>
    <t>2. El GAD entregó el Plan de trabajo a la Asamblea Ciudadana, al Consejo de Planificación y a la Instancia de Participación para  su monitoreo.</t>
  </si>
  <si>
    <t xml:space="preserve">Lista DESPLEGABLE PARA SELECCIONAR VARIAS: 
la Asamblea Ciudadana, al Consejo de Planificación y a la Instancia de Participación
</t>
  </si>
  <si>
    <t>Documentos de recepción de los espacios en los que entregó el Plan.</t>
  </si>
  <si>
    <t>DATOS DE LA DELIBERACIÓN PÚBLICA Y EVALUACIÓN CIUDADANA DE RENDICIÓN DE CUENTAS</t>
  </si>
  <si>
    <t>FECHA/S EN LAS QUE SE REALIZÓ LA DELIBERACIÓN/ES PÚBLICA/S Y EVALUACIÓN CIUDADANA DE RENDICIÓN DE CUENTAS</t>
  </si>
  <si>
    <t>No. DE  PARTICIPANTES</t>
  </si>
  <si>
    <t>GÉNERO (Masculino, Femenino, GLBTI)</t>
  </si>
  <si>
    <t>PUEBLOS Y NACIONALIDADES (Montubios, mestizos, cholo, indígena y afro)</t>
  </si>
  <si>
    <t>DESCRIBA LAS SUGERENCIAS CIUDADANAS PLANTEADAS A LA GESTIÓN DEL GAD EN LA DELIBERACIÓN PÚBLICA Y EVALUACIÓN CIUDADANA:</t>
  </si>
  <si>
    <t>ENLISTE LAS DEMANDAS PLANTEADAS POR LA ASAMBLEA CIUDADANA / CIUDADANÍA</t>
  </si>
  <si>
    <t>SE TRANSFORMO EN COMPROMISO EN LA DELIBERACION PÚBLICA DE RENDICION DE CUENTAS SI / NO</t>
  </si>
  <si>
    <t>MEDIO DE VERIFICACION</t>
  </si>
  <si>
    <t>Descriptivo</t>
  </si>
  <si>
    <t xml:space="preserve">Acta de la deliberación pública firmada por los delegados de la Asamblea / ciudadanía </t>
  </si>
  <si>
    <t>CUMPLIMIENTO DEL PLAN DE SUGERENCIAS CIUDADANAS DEL AÑO ANTERIOR IMPLEMENTADAS EN LA GESTIÓN INSTITUCIONAL</t>
  </si>
  <si>
    <t>SUGERENCIA DE LA COMUNIDAD</t>
  </si>
  <si>
    <t>RESULTADOS DE LA IMPLEMENTACIÓN DE LA SUGERENCIA CIUDADANA</t>
  </si>
  <si>
    <t>PORCENTAJE DE AVANCE DE LA IMPLEMENTACIÓN</t>
  </si>
  <si>
    <t>EJECUCION PROGRAMÁTICA</t>
  </si>
  <si>
    <t>DESCRIBA LOS OBJETIVOS DEL PLAN DE DESARROLLO DE SU TERRITORIO</t>
  </si>
  <si>
    <t xml:space="preserve">ELIJA TIPO DE COMPETENCIAS EXCLUSIVAS / COMPETENCIAS CONCURRENTES </t>
  </si>
  <si>
    <t>DESCRIA LAS COMPETENCIAS CONCURRENTES</t>
  </si>
  <si>
    <t xml:space="preserve">INDICADOR DE LA META POA </t>
  </si>
  <si>
    <t>RESULTADOS POR META</t>
  </si>
  <si>
    <t>PORCENTAJE DE CUMPLIMIENTO DE GESTION</t>
  </si>
  <si>
    <t>DESCRIPCIÓN DE RESULTADO POA POR META</t>
  </si>
  <si>
    <t>DESCRIPCIÓN DE COMO APORTA EL RESULTADO ALCANZADO AL LOGRO DEL PLAN DE DESARROLLO</t>
  </si>
  <si>
    <t>No. DE META</t>
  </si>
  <si>
    <t>DESCRIPCION</t>
  </si>
  <si>
    <t xml:space="preserve">PLAN DE DESARROLLO </t>
  </si>
  <si>
    <t xml:space="preserve">OBJETIVO DEL PLAN DE DESARROLLO </t>
  </si>
  <si>
    <t>PORCENTAJE DE AVANCE ACUMULADO DEL OBJETIVO</t>
  </si>
  <si>
    <t>QUE NO SE AVANZÓ Y POR QUÉ</t>
  </si>
  <si>
    <t>PLAN DE TRABAJO (OFERTA ELECTORAL)</t>
  </si>
  <si>
    <t>DESCRIBA LOS OBJETIVOS / OFERTAS DEL PLAN DE TRABAJO</t>
  </si>
  <si>
    <t xml:space="preserve">DESCRIBA LOS PROGRAMAS / PROYECTOS RELACIONADOS CON EL OBJETIVO DEL PLAN DE TRABAJO </t>
  </si>
  <si>
    <t>PORCENTAJE DE AVANCE</t>
  </si>
  <si>
    <t>DESCRIBA LOS RESULTADOS ALCANZADOS</t>
  </si>
  <si>
    <t>EMPRESA PUBLICA METROPOLITANA DE GESTIÓN INTEGRAL DE RESIDUOS SOLIDOS</t>
  </si>
  <si>
    <t xml:space="preserve">Municipio del Distrito Metropolitano de Quito </t>
  </si>
  <si>
    <t xml:space="preserve">SI </t>
  </si>
  <si>
    <t>Pichincha</t>
  </si>
  <si>
    <t>Distrito Metropolitano de Quito</t>
  </si>
  <si>
    <t>La Concepción</t>
  </si>
  <si>
    <t>Quito</t>
  </si>
  <si>
    <t>Av. Río Amazonas N51-84; Antiguo aeropuerto,
parque bicentenario junto a “AERO”</t>
  </si>
  <si>
    <t>comunicacion@emgirs.gob.ec</t>
  </si>
  <si>
    <t>www.emgirs.gob.ec</t>
  </si>
  <si>
    <t>Silvana Maricruz Hernandez Tapia</t>
  </si>
  <si>
    <t>Gerente General</t>
  </si>
  <si>
    <t>maricruz.hernandez@emgirs.gob.ec</t>
  </si>
  <si>
    <t xml:space="preserve">023930600 ext.  2001 </t>
  </si>
  <si>
    <t>David Sebastian Argoti Vasquez</t>
  </si>
  <si>
    <t>Gerente de Desarrollo Organizacional (E)</t>
  </si>
  <si>
    <t>david.argoti@emgirs.gob.ec</t>
  </si>
  <si>
    <t xml:space="preserve"> 023930600 ext. 2602</t>
  </si>
  <si>
    <t>Coordinador de Proyectos y Procesos</t>
  </si>
  <si>
    <t xml:space="preserve">OE2. PROMOVER UNA GESTIÓN INTEGRAL AMBIENTAL, DE RESIDUOS Y DE RIESGOS, RESPONSABLES Y SOSTENIBLES </t>
  </si>
  <si>
    <t>EN EL 2021, LA EMGIRS-EP TRATÓ 2.384,41 TONELADAS, DEBIDO A QUE HA DISMINUIDO EL INGRESO DE ESTE TIPO DE DESECHOS, POR EL CAMBIO DE LOS USUARIOS A OTROS GESTORES AMBIENTALES, LOS MISMOS QUE LA UNIDAD DE COMERCIALIZACIÓN SE ENCUENTRA REALIZANDO ACCIONES PARA RECUPERARLOS BASÁNDOSE EN LA ORDENANZA QUE DA COMPETENCIA EXCLUSIVA A LA EMGIRS EP PARA TRATAR ESTE TIPO DE DESECHOS.</t>
  </si>
  <si>
    <t>https://emgirs.gob.ec/phocadownload/informe-rendicion-cuentas/2021/1.5 anexo_2._estado_de_situación_financiera_al_mes_de_diciembre_del_2021_original.pdf</t>
  </si>
  <si>
    <t>Gestión Integral de Residuos</t>
  </si>
  <si>
    <t>https://emgirs.gob.ec/phocadownload/informe-rendicion-cuentas/2021/enlaces/1.2%20informe_de_liquidaci%c3%93n_presupuestaria_2021-signed-signed.pdf</t>
  </si>
  <si>
    <t>Fortalecimiento Institucional</t>
  </si>
  <si>
    <t>X</t>
  </si>
  <si>
    <t>https://www.emgirs.gob.ec/phocadownload/informe-rendicion-cuentas/2021/1.6 anexo_3._certificado_iess_emgirs.pdf</t>
  </si>
  <si>
    <t>https://www.emgirs.gob.ec/phocadownload/informe-rendicion-cuentas/2021/1.9 anexo_4._certificado_sri_emgirs.pdf</t>
  </si>
  <si>
    <t>No</t>
  </si>
  <si>
    <t>N/A</t>
  </si>
  <si>
    <t>SI</t>
  </si>
  <si>
    <t>La EMGIRS EP en el año 2021 mantenía dentro de su nónima un total de 17% de trabajadores/servidores entre los 18 a 29 años de edad.
Además, bajo el Convenio Mi Primer Empleo del Ministerio del Trabajo, la EMGIRS EP ha vinculado en el año 2021 un total de 18 estudiantes de diferentes Instituciones de Educación Superior para que realicen sus prácticas pre profesionales.</t>
  </si>
  <si>
    <t>La EMGIRS EP al 2021 cumplió con el porcentaje de inclusión laboral establecido en la Ley Orgánica de Discapacidades, actualmente las personas vinculadas con discapacidad o sustitutos representan el 5.58%, superando el 4% establecido en la legislación citada (11 trabajadores/servidores con discapacidad o sustitutos de un total de 197 trabajadores/ servidores que cuentan con contratos de carácter permanente en la Empresa).</t>
  </si>
  <si>
    <r>
      <rPr>
        <b/>
        <sz val="10"/>
        <color theme="1"/>
        <rFont val="Calibri"/>
        <family val="2"/>
        <scheme val="minor"/>
      </rPr>
      <t>Ampliación de la oferta laboral, así como su flexibilización, para las mujeres
vinculadas al cuidado de terceros.</t>
    </r>
    <r>
      <rPr>
        <sz val="10"/>
        <color theme="1"/>
        <rFont val="Calibri"/>
        <family val="2"/>
        <scheme val="minor"/>
      </rPr>
      <t xml:space="preserve">
Efectivizar la aplicación de la normativa para garantizar condiciones libres de todo tipo de violencia en el ámbito laboral. 
La EMGIRS EP contrata personal sin discriminación de género, sin embargo, es necesario mencionar que, el personal operativo (Código de Trabajo) en su mayoría es de género masculino, debido a la naturaleza de las actividades que desarrollan, que  implican un alto grado de esfuerzo físico, lo cual no ha impedido vincular a mujeres tanto en procesos técnicos como adminstrativos.
Además, se incluyó en los programas de capacitación temas referentes a la  igualdad de género.</t>
    </r>
  </si>
  <si>
    <t xml:space="preserve">La EMGIRS EP desde el 30 de diciembre de 2021 está liderada por una Gerente General, adicionalmente dentro del personal directivo y asesor, al cierre del referido periodo fiscal contaba con 8 mujeres como responsables de área y que brindan asesoría técnica a la máxima autoridad de la empresa.
Además, del total de personal de la Empresa, el 27% son mujeres.
La EMGIRS EP en el año 2021 capacitó a su personal en el Protocolo para prevenir el Acoso Laboral y la Violencia de  Género.
</t>
  </si>
  <si>
    <t xml:space="preserve">El  tren  de  tratamiento  es  la 
forma  en  la  que  se  trata  el 
Lixiviado, pero cuánto?,  
porque si el tren de 
tratamiento trata 100m3 y se 
produce  400m3  entonces  el 
tren no sirve de nada. </t>
  </si>
  <si>
    <t>No  está  claro  la  cantidad  de 
Lixiviados tratados, solo se 
indica mayor 
almacenamiento, es decir 
más pasivo ambiental?, es 
necesario  saber  que  se  trata 
más Lixiviados del que se 
produce.</t>
  </si>
  <si>
    <t xml:space="preserve">¿Y  qué  están  haciendo  con  la 
acumulación de 2 años de 
lixiviados? ¿Sobrepasan los 
100.000 m3? </t>
  </si>
  <si>
    <t>¿Qué capacidad de 
tratamiento de lixiviados 
genera la empresa, en metros 
cúbicos?</t>
  </si>
  <si>
    <t>¿Si los contendedores para 
recolección de los RSU, 
pueden tener un sistema 
integrado de limpieza?</t>
  </si>
  <si>
    <t>Es competencia de EMASEO</t>
  </si>
  <si>
    <t xml:space="preserve">¿Qué uso se dará en el 
espacio en el cual se 
encuentra el relleno sanitario, 
una  vez  que  termine  su  vida 
útil? </t>
  </si>
  <si>
    <t>¿Están las actividades del 
Relleno  Sanitario  autorizadas 
por la autoridad ambiental 
competente?</t>
  </si>
  <si>
    <t xml:space="preserve">¿Cómo influye la EMGIRS para 
concienciar a la ciudadanía 
sobre  el  consumo  sostenible, 
separación  de  residuos  en  la 
fuente y su 
aprovechamiento? </t>
  </si>
  <si>
    <t>Incorporar en el nuevo 
modelo de gestión, la 
promoción de 
emprendimiento en la ciudad 
que se dedican a la 
recolección de desechos 
orgánicos, compostaje, 
residuos cero, productos 
libres de plástico, entre otros.</t>
  </si>
  <si>
    <t>Se  debería  tomar  en  cuenta 
los lixiviados para su 
tratamiento ya que eso 
contamina los Ríos.</t>
  </si>
  <si>
    <t>Es necesario tecnificar el 
manejo de los residuos y 
realizar una campaña de 
comunicación para 
concientizar  la  separación  en 
el origen.</t>
  </si>
  <si>
    <t>7 Videos</t>
  </si>
  <si>
    <r>
      <rPr>
        <b/>
        <sz val="10"/>
        <color theme="1"/>
        <rFont val="Calibri"/>
        <family val="2"/>
        <scheme val="minor"/>
      </rPr>
      <t>Promover la vinculación laboral y la generación de experiencia laboral en jóvenes</t>
    </r>
    <r>
      <rPr>
        <sz val="10"/>
        <color theme="1"/>
        <rFont val="Calibri"/>
        <family val="2"/>
        <scheme val="minor"/>
      </rPr>
      <t xml:space="preserve">
</t>
    </r>
    <r>
      <rPr>
        <b/>
        <sz val="10"/>
        <color theme="1"/>
        <rFont val="Calibri"/>
        <family val="2"/>
        <scheme val="minor"/>
      </rPr>
      <t xml:space="preserve">
Fortalecer y ampliar programas de pasantías y prácticas laborales para estudiantes de nivel superior en instituciones públicas o privadas.</t>
    </r>
    <r>
      <rPr>
        <sz val="10"/>
        <color theme="1"/>
        <rFont val="Calibri"/>
        <family val="2"/>
        <scheme val="minor"/>
      </rPr>
      <t xml:space="preserve">
</t>
    </r>
  </si>
  <si>
    <r>
      <rPr>
        <b/>
        <sz val="10"/>
        <color theme="1"/>
        <rFont val="Calibri"/>
        <family val="2"/>
        <scheme val="minor"/>
      </rPr>
      <t xml:space="preserve">La EMGIRS EP cumple con la Agenda Nacional para la Igualdad Intergeneracional (Jóvenes):
</t>
    </r>
    <r>
      <rPr>
        <sz val="10"/>
        <color theme="1"/>
        <rFont val="Calibri"/>
        <family val="2"/>
        <scheme val="minor"/>
      </rPr>
      <t xml:space="preserve">
</t>
    </r>
    <r>
      <rPr>
        <b/>
        <sz val="10"/>
        <color theme="1"/>
        <rFont val="Calibri"/>
        <family val="2"/>
        <scheme val="minor"/>
      </rPr>
      <t xml:space="preserve">Política:Fortalecer la inserción laboral de jóvenes y el primer empleo
</t>
    </r>
    <r>
      <rPr>
        <sz val="10"/>
        <color theme="1"/>
        <rFont val="Calibri"/>
        <family val="2"/>
        <scheme val="minor"/>
      </rPr>
      <t xml:space="preserve">
Objetivo 1. Garantizar una vida digna con iguales oportunidades para todas las personas.
La EMGIRS EP promueve procesos de selección sin limitar a los participantes por su edad, en el año 2021 contaba con un total de 19% de jóvenes vinculados a la Empresa.
La EMGIRS EP a través del convenio suscrito con el Ministerio del Trabajo, mediante el programa Mi Primer Empleo, facilitaba la vinculación de estudiantes de diferentes Instituciones de Educación Superior para que realicen sus prácticas pre profesionales.</t>
    </r>
  </si>
  <si>
    <r>
      <rPr>
        <b/>
        <sz val="10"/>
        <color theme="1"/>
        <rFont val="Calibri"/>
        <family val="2"/>
        <scheme val="minor"/>
      </rPr>
      <t>Fomentar la inclusión laboral de las Personas con Discapacidad.</t>
    </r>
    <r>
      <rPr>
        <sz val="10"/>
        <color theme="1"/>
        <rFont val="Calibri"/>
        <family val="2"/>
        <scheme val="minor"/>
      </rPr>
      <t xml:space="preserve">
</t>
    </r>
  </si>
  <si>
    <r>
      <rPr>
        <b/>
        <sz val="10"/>
        <color theme="1"/>
        <rFont val="Calibri"/>
        <family val="2"/>
        <scheme val="minor"/>
      </rPr>
      <t>La EMGIRS EP contribuye en los siguientes puntos de la Agenda Nacional para la Igualdad de Discapacidades:</t>
    </r>
    <r>
      <rPr>
        <sz val="10"/>
        <color theme="1"/>
        <rFont val="Calibri"/>
        <family val="2"/>
        <scheme val="minor"/>
      </rPr>
      <t xml:space="preserve"> 
</t>
    </r>
    <r>
      <rPr>
        <b/>
        <sz val="10"/>
        <color theme="1"/>
        <rFont val="Calibri"/>
        <family val="2"/>
        <scheme val="minor"/>
      </rPr>
      <t xml:space="preserve">Eje: Trabajo y empleo
</t>
    </r>
    <r>
      <rPr>
        <sz val="10"/>
        <color theme="1"/>
        <rFont val="Calibri"/>
        <family val="2"/>
        <scheme val="minor"/>
      </rPr>
      <t xml:space="preserve">
Objetivo:
1. Fomentar la inclusión laboral de las Personas con Discapacidad.
Estrategias:
Impulsar la inclusión laboral de Personas con Discapacidad y sustitutos en el sector público y privado.
 La EMGIRS EP mantiene a 10 trabajadores/servidores con discapacidad o sustitutos, fomentando así la oportunidad de inclusión laboral de este segmento de la población.
Busca garantizar el derecho de las personas con discapacidad a trabajar en igualdad de condiciones que los demás, en entornos laborales inclusivos y accesibles; así como fomentar el autoempleo como estrategia válida de sostenimiento para su vida personal y familiar.</t>
    </r>
  </si>
  <si>
    <r>
      <rPr>
        <b/>
        <sz val="10"/>
        <color theme="1"/>
        <rFont val="Calibri"/>
        <family val="2"/>
        <scheme val="minor"/>
      </rPr>
      <t>La EMGIRS EP contribuye al cumplimiento de la Agenda Nacional de las mujeres y la igualdad de género 
Eje 7. Producción y empleo</t>
    </r>
    <r>
      <rPr>
        <sz val="10"/>
        <color theme="1"/>
        <rFont val="Calibri"/>
        <family val="2"/>
        <scheme val="minor"/>
      </rPr>
      <t xml:space="preserve">
Política 7.- Potenciar y efectivizar la actoría de las mujeres y personas LGBTI, en el desarrollo económico-productivo del país, creando condiciones para superar el subempleo, desempleo y explotación laboral.
</t>
    </r>
    <r>
      <rPr>
        <b/>
        <sz val="10"/>
        <color theme="1"/>
        <rFont val="Calibri"/>
        <family val="2"/>
        <scheme val="minor"/>
      </rPr>
      <t>Eje 1: Autonomía y cultura de paz</t>
    </r>
    <r>
      <rPr>
        <sz val="10"/>
        <color theme="1"/>
        <rFont val="Calibri"/>
        <family val="2"/>
        <scheme val="minor"/>
      </rPr>
      <t xml:space="preserve">
</t>
    </r>
    <r>
      <rPr>
        <b/>
        <sz val="10"/>
        <color theme="1"/>
        <rFont val="Calibri"/>
        <family val="2"/>
        <scheme val="minor"/>
      </rPr>
      <t>1.1 Una vida libre de violencia</t>
    </r>
    <r>
      <rPr>
        <sz val="10"/>
        <color theme="1"/>
        <rFont val="Calibri"/>
        <family val="2"/>
        <scheme val="minor"/>
      </rPr>
      <t xml:space="preserve">
1.1.1 Políticas y acciones
Política 1.- Prevenir y erradicar toda forma de discriminación y violencia de género contra mujeres y personas LGBTI, optimizando la respuesta del Estado en la prevención, atención, sanción y restitución del derecho a una vida sin violencia.
1.3 Fortalecer y llevar a cabo procesos de capacitación a servidores/as públicos/as sobre género, violencia, masculinidades no hegemónicas y derechos humanos, con su respectivo seguimiento y evaluación en la aplicación en los servicios.
Efectivizar la aplicación de la normativa para garantizar condiciones libres de todo tipo de violencia en el ámbito laboral. 
La EMGIRS EP contrata personal sin discriminación de género, sin embargo, es necesario mencionar que, el personal operativo (Código de Trabajo) en su mayoría es de género masculino, debido a la naturaleza de las actividades que desarrollan, que  implican un alto grado de esfuerzo físico, lo cual no ha impedido vincular a mujeres tanto en procesos técnicos como adminstrativos.
Además, se incluyó en los programas de capacitación temas referentes a la  igualdad de género.</t>
    </r>
  </si>
  <si>
    <t xml:space="preserve">https://files.emgirs.gob.ec/s/djE8CWmfQYaMqQq
</t>
  </si>
  <si>
    <t>https://emgirs.gob.ec/index.php/transparencia/2021</t>
  </si>
  <si>
    <t>https://emgirs.gob.ec/index.php/rendicion-de-cuentas/rendicion-de-cuentas-2020</t>
  </si>
  <si>
    <t>https://www.emgirs.gob.ec/rendicion_cuentas/2021/</t>
  </si>
  <si>
    <t>CONTRALORIA</t>
  </si>
  <si>
    <t>AUDITORIA INTERNA</t>
  </si>
  <si>
    <t>DAPyA-0061-2015</t>
  </si>
  <si>
    <t>DAI-AI-0173-2017</t>
  </si>
  <si>
    <t>DAI-AI-0754-2016</t>
  </si>
  <si>
    <t>DAI-AI-0309-2015</t>
  </si>
  <si>
    <t>DAI-AI-0241-2015</t>
  </si>
  <si>
    <t>DAI-AI-0162-2015</t>
  </si>
  <si>
    <t>DAI-AI-0109-2015</t>
  </si>
  <si>
    <t>DAI-AI-0105-2014</t>
  </si>
  <si>
    <t>DADSySS-0035-2015</t>
  </si>
  <si>
    <t>DAI-AI-0045-2016</t>
  </si>
  <si>
    <t>DADSySS-0037-2014</t>
  </si>
  <si>
    <t>DIAPA-0045-2010</t>
  </si>
  <si>
    <t>DNA5-0010-2018</t>
  </si>
  <si>
    <t>DNAI-AI-0053-2017</t>
  </si>
  <si>
    <t>DNAI-AI-0476-2018</t>
  </si>
  <si>
    <t>DNAI-AI-0511-2018</t>
  </si>
  <si>
    <t>DNAI-AI-0540-2018</t>
  </si>
  <si>
    <t>DNA5-0033-2018</t>
  </si>
  <si>
    <t>DNAI-AI-0642-2018</t>
  </si>
  <si>
    <t>DNA5-0052-2018</t>
  </si>
  <si>
    <t>DNAI-AI-0139-2019</t>
  </si>
  <si>
    <t>DNA5-0012-2019</t>
  </si>
  <si>
    <t>DNAI-AI- 0363- 2019</t>
  </si>
  <si>
    <t>DNA5-0067-2019</t>
  </si>
  <si>
    <t>DNA5-0020-2020</t>
  </si>
  <si>
    <t>DNAI-AI-0220-2020</t>
  </si>
  <si>
    <t>DPPch-0014-2021</t>
  </si>
  <si>
    <t>DPPch-0015-2021</t>
  </si>
  <si>
    <t>DPPch-0032-2021</t>
  </si>
  <si>
    <t xml:space="preserve">DNAS-GAD-0010-2021 </t>
  </si>
  <si>
    <t>*Con memorando No. EMGIRS-EP-GGE-2021-0048-C la Gerencia General remite la disposición del cumplimiento de recomendación y presentan plan de acción.</t>
  </si>
  <si>
    <t>https://emgirs.gob.ec/phocadownload/informe-rendicion-cuentas/2021/REPORTE_DE_CUMPLIMIENTO_DE_RECOMENDACIONES.pdf</t>
  </si>
  <si>
    <t>*Con memorando No. EMGIRS-EP-GGE-2021-0048-C la Gerencia General remite la disposición del cumplimiento de recomendación.</t>
  </si>
  <si>
    <t>*Con memorando No. EMGIRS-EP-GGE-2021-0062-C la Gerencia General remite la disposición del cumplimiento de recomendación.</t>
  </si>
  <si>
    <t>*Con memorando No. EMGIRS-GGE-GOP-CSSA-2021-0150-M  la Coordinación de Seguridad, Salud Ocupacional con los medios de verificación de respaldo.</t>
  </si>
  <si>
    <t>*Con memorando No. EMGIRS-EP-GGE-GAF-2021-0385-M la Gerencia Administrativa Financiera remite los medios de verificación de su cumplimiento.</t>
  </si>
  <si>
    <t xml:space="preserve">*Con memorando No. EMGIRS-EP-GGE-GAF-CA-2021-0134-M la Coordinación Administrativa remite los medios de verificación de respaldo. </t>
  </si>
  <si>
    <t>*Con memorando No. EMGIRS-EP-GGE-GOP-UC-2021-0760-M la Unidad de Compras Públicas remite los medios de verificación de su cumplimiento.</t>
  </si>
  <si>
    <t>*Con memorando No. EMGIRS-EP-GGE-GAF-CF-2021-0970-M la Coordinación Financiera remite los medios de verificación de su cumplimiento.</t>
  </si>
  <si>
    <t>*Con memorando No. EMGIRS-EP-GGE-GAF-CF-2021-1376-M la Coordinación Financiera con los medios de verificación de su cumplimiento.</t>
  </si>
  <si>
    <t>*Con memorando Memorando Nro. Memorando Nro. EMGIRS-EP-GGE-GAF-2021-0385-M la Gerencia Administrativa Financiera remite avances al cumplimiento de la reocmendación.</t>
  </si>
  <si>
    <t>* Con memorando Nro. EMGIRS-EP-GGE-CJU-2021-0789-M la Coordinación Jurídica presenta avances al cumplimiento de la recomendación.</t>
  </si>
  <si>
    <t>*Con  Memorando Nro. EMGIRS-EP-GGE-GDO-2020-0044-M se solicita el cierre de la recomendación.</t>
  </si>
  <si>
    <t>*Con Memorando Nro. EMGIRS-EP-GGE-GDO-2021-0595-M se presenta los medios de verificación del cumplimiento a la recomendación.</t>
  </si>
  <si>
    <t>*Con Memorando Nro. EMGIRS-EP-GGE-GDO-2021-0260-M se dispone y realiza seguimiento al cumplimiento de la recomendación.</t>
  </si>
  <si>
    <t>*Con Memorando Nro. EMGIRS-EP-GGE-GAF-2021-0473-M se remite los medios de verifiación del cumplimiento a la recomendación.</t>
  </si>
  <si>
    <t>Con Memorando Nro. EMGIRS-EP-GGE-GOP-2021-0647-M remite los medios de verificación de aplicación a la recomendación.</t>
  </si>
  <si>
    <t>Con Memorando Nro. EMGIRS-EP-GGE-GOP-2021-0648-M, la Gerencia de Operaciones remite los medios de verificación de aplicación a la recomendación.</t>
  </si>
  <si>
    <t>Con Memorando Nro. EMGIRS-EP-GGE-GOP-2021-0649-M  la Gerencia de Operaciones  remite los medios de verificación de aplicación a la recomendación.</t>
  </si>
  <si>
    <t>Con Memorando Nro. EMGIRS-EP-GGE-GAF-CP-2021-0344-M el área de Compras Públicas remite los medios de verificación de aplicación a la recomendación.</t>
  </si>
  <si>
    <t>Con Memorando Nro. EMGIRS-EP-GGE-CJU-2021-0781-M la Coordinación Jurídica remite medios de verificación de avance</t>
  </si>
  <si>
    <t>Con Memorando Nro. EMGIRS-EP-GGE-GAF-CP-2021-0542-M el área de Compras Públicas remite los medios de verificación de la aplicación a la recomendación.</t>
  </si>
  <si>
    <t>Con Memorando Nro. EMGIRS-EP-GGE-GAF-CP-2021-00344-M el área de Compras Públicas remite los medios de verificación de la aplicación a la recomendación.</t>
  </si>
  <si>
    <t>Con Memorando Nro. EMGIRS-EP-GGE-GAF-CP-2022-0042-M el área de Compras Públicas remite los medios de verificación de la aplicación a la recomendación.</t>
  </si>
  <si>
    <t>Con Memorando Nro. EMGIRSEP-GGE-GOP-UTL-2021-0467-M la Unidad de Transporte y Logistica reporta avances al cumplimiento de la recomendación</t>
  </si>
  <si>
    <t>Con Memorando Nro. EMGIRSEP-GGE-GOP-UTL-2021-0467-M la Unida de Transporte y Logistica reporta avances al cumplimiento de la recomendación.</t>
  </si>
  <si>
    <t>Con Memorando Nro. EMGIRS-EP-GGE-GOP-2021-0601-M la Unida de Transporte y Logistica reporta avances al cumplimiento de la recomendación</t>
  </si>
  <si>
    <t xml:space="preserve">Circular Nro. EMGIRS-EP-GGE-GOP-2021-0678-M la Gerencia de Operaciones indica  el cumplimiento de la recomendación </t>
  </si>
  <si>
    <t>Memorando Nro. EMGIRS-EP-GGE-GOP-2021-0350-M la Gerencia de Operaciones remite avances para el cumplimiento de la recomendación.</t>
  </si>
  <si>
    <t xml:space="preserve">Con memorando No. EMGIRS-EP-GGE-GOP-2021-0691-M la Gerencia de Operaciones remite los medios de verificación del cumplimiento de la recomendación </t>
  </si>
  <si>
    <t xml:space="preserve">Con memorando No. EMGIRS-EP-GGE-GOP-2021-0350-M la Gerencia de Operaciones remite los medios de verificación del cumplimiento de la recomendación </t>
  </si>
  <si>
    <t xml:space="preserve">Con memorando No. EMGIRSEP-GGE-GOP-UTL-2021-0467-M la Unidad de Transporte y Logistica remite los medios de verificación del cumplimiento de la recomendación </t>
  </si>
  <si>
    <t>Con memorando No. EMGIRS-EP-GGE-GOP-UC-2021-0528-M la Unidad de Comercializacón remite los medios de verifiación de su cumplimiento</t>
  </si>
  <si>
    <t>Con memorando No. EMGIRS-EP-GGE-GAF-2021-0315-M la Gerencia Administrativa Financiera remite los medios de verifiación de su cumplimiento</t>
  </si>
  <si>
    <t>Con memorando No. EMGIRS-EP-GGE-CJU-2021-0108-MM la Coordinación Jurídica remite los medios de verifiación de su cumplimiento</t>
  </si>
  <si>
    <t>Con memorando No. EMGIRS-EP-GGE-CJU-2021-0520-M la Coordinación Jurídica remite los medios de verifiación de su cumplimiento</t>
  </si>
  <si>
    <t>Con memorando No. EMGIRSEP-GGE-GDO-CPP-2021-0285-M la Coordinación de Proyectos y Procesos remite los medios de verificación del avance</t>
  </si>
  <si>
    <t>Con memorando No. EMGIRS-EP-GGE-GAF-CF-2021-0596-M  la Coordinación Financiera remite los medios de verificación del avance</t>
  </si>
  <si>
    <t>Con memorando No. EMGIRS-EP-JC-SC-2021-0157-M la Jueza de Coactiva remite los medios de verificación de su cumplimiento</t>
  </si>
  <si>
    <t>Con memorando No. EMGIRS-EP-GGE-GAF-CF-2021-1021-M la Coordinación Financiera remite los medios de verificación de su cumplimiento</t>
  </si>
  <si>
    <t>Con memorando No. EMGIRSEP-GGE-GAF-CTH-2021-1011-M la Coordinación de Talento Humano remite la documentación de respaldo</t>
  </si>
  <si>
    <t>Con memorando No. EMGIRS-EP-GGE-TIC-2021-0358-M y EMGIRS-EP-GGE-GAF-CF-2021-1382-M las areas remiten los medios de verificación de su cumplimiento</t>
  </si>
  <si>
    <t xml:space="preserve">Con memorando No.  EMGIRS-EP-GGE-CJU-2021-0130-M la Coordinación Juridica remite el plan de acción y los medios de verificación </t>
  </si>
  <si>
    <t>Con memorando No. EMGIRS-EP-GGE-2021-0048-C la Gerencia General remite el memorando de notificación</t>
  </si>
  <si>
    <t>Con memorando No. EMGIRS-EP-GGE-CJU-2021-0130-M la Coordinación Juridica remite los medios de verificación de avance</t>
  </si>
  <si>
    <t>Con memorando No. MGIRS-EP-GGE-CJU-2021-0108-M la Coordinación Juridica remite los medios de verificación de avance</t>
  </si>
  <si>
    <t>Con memorando No. EMGIRS-EP-GGE-GAF-CP-2022-0042-M la Unidad de Compras Públicas remite los medios de verificación de su cumplimiento</t>
  </si>
  <si>
    <t>Con memorando No. EMGIRS-EP-GGE-2020-0651-M  la Gerencia General remite el plan de acción consolidado y dispone dar cumplimiento con la recomendaciones</t>
  </si>
  <si>
    <t xml:space="preserve">Con memorando No. EMGIRS-EP-GGE-GAF-CF-2021-0221-M la Coordinación Financiera remite los medios de verificación. </t>
  </si>
  <si>
    <t>Con memorando No. EMGIRS-EP-GGE-TIC-2021-0138-M la Coordinación de TICs remite los medios de verificación de su cumplimiento</t>
  </si>
  <si>
    <t xml:space="preserve">Con memorando No. EMGIRSEP-GGE-GAF-CTH-2021-1113-M  la Coordinación de Talento Humano remite los medios de verificación de su avance. </t>
  </si>
  <si>
    <t>Con memorando No. EMGIRS-EP-GGE-GAF-CP-2021-0542-M la Unidad de Compras Públicas remite los medios de verificación de su cumplimiento.</t>
  </si>
  <si>
    <t>Con memorando No. EMGIRS-EP-GGE-GAF-CP-2021-0109-M la Unidad de Compras Públicas remite los medios de verificación de su cumplimiento.</t>
  </si>
  <si>
    <t>Con memorando No. EMGIRS-EP-GGE-GAF-CP-2021-0344-M la Unidad de Compras Públicas remite los medios de verificación de su cumplimiento.</t>
  </si>
  <si>
    <t>Con memorando No. EMGIRS-EP-GGE-GAF-CP-2021-0105-M la Unidad de Compras Públicas remite los medios de verificación de su cumplimiento.</t>
  </si>
  <si>
    <t>Con memorando No.EMGIRS-EP-GGE-GAF-2021-0471-M la Gerencia Administrativa Financiera remite los medios de verificación de su cumplimiento.</t>
  </si>
  <si>
    <t>Con memorando No. EMGIRS-EP-GGE-GAF-CF-2021-0971-M  la Coordinación Financiera remite los medios de verificación de su cumplimiento</t>
  </si>
  <si>
    <t>Con memorando No. EMGIRS-EP-GGE-GAF-CA-2021-0883-M la Coordinación Administrativa remite la documentación de respaldo de su cumplimiento</t>
  </si>
  <si>
    <t>Con memorando No. EMGIRS-EP-GGE-GAF-2021-0473-M la Gerencia Administrativa Financiera remite los medios de verificación de su cumplimiento</t>
  </si>
  <si>
    <t>Con memorando No. EMGIRS-EP-GGE-GAF-CA-2021-0136-M  la Gerencia Administrativa Financiera remite los medios de verificación de su cumplimiento</t>
  </si>
  <si>
    <t>Con memorando No. EMGIRS-EP-GGE-GAF-CF-2021-1376-M la Coordinación Financiera remite los medios de verificación</t>
  </si>
  <si>
    <t>Con memorando No. EMGIRS-EP-GGE-GAF-CA-2021-0145-M la Coordinación Administrativa remite los medios de verificación de su cumplimiento</t>
  </si>
  <si>
    <t>Con memorando No. EMGIRS-EP-GGE-GAF-CA-2021-0218-M la Coordinación Administrativa remite los medios de verificación de su cumplimiento</t>
  </si>
  <si>
    <t>Con memorando No.EMGIRS-EP-GGE-GAF-2021-0315-M la Gerencia Administrativa FInanciera remite la documentación de respaldo de su cumplimiento</t>
  </si>
  <si>
    <t>Con memorando No. EMGIRS-EP-GGE-TIC-2021-0112-M la Coordinación de TICs remite los medios de verificación de su cumplimiento</t>
  </si>
  <si>
    <t>Con memorando No. EMGIRSEP-GGE-GOP-CES-2020-0347-M  la Coordinación de Escombrera remite documentación de avance</t>
  </si>
  <si>
    <t xml:space="preserve">Con memorando No. EMGIRS-EP-GGE-GDO-2020-0137-M- la Gerencia de Desarrollo Organizacional remite los medios de verificación de respaldo </t>
  </si>
  <si>
    <t>Con memorando No. EMGIRS-EP-GGE-GOP-2021-0617-M la Gerencia de Operaciones remitelos medios de verificación de respaldo</t>
  </si>
  <si>
    <t>Con memorando No. EMGIRS-EP-GGE-GOP-2021-0618-M la Gerencia de Operaciones remite la información de respaldo</t>
  </si>
  <si>
    <t>Con memorando No. EMGIRS-EP-GGE-GOP-2021-0840-M la Gerencia de Operaciones remite la documentación de respaldo</t>
  </si>
  <si>
    <t xml:space="preserve">Con memorando No. EMGIRS-EP-GGE-GOP-2021-0656-M la Gerencia de Operaciones remite los medios de verificación de respaldo. </t>
  </si>
  <si>
    <t>Con memorando No. EMGIRS-EP-GGE-GOP-2021-0694-M la Gerencia de Operaciones remite la documentación de respaldo</t>
  </si>
  <si>
    <t>Con memorando No. EMGIRS-EP-GGE-GOP-2021-0693-M la Gerencia de Operaciones remite la documentación de respaldo</t>
  </si>
  <si>
    <t>Con memorando No.  EMGIRS-EP-GGE-GOP-2021-0650-M la Gerencia de Operaciones remite la documentación de respaldo</t>
  </si>
  <si>
    <t>Con memorando No. EMGIRS-EP-GGE-GOP-2021-0591-M la Gerencia de Operaciones remite la documentación de respaldo</t>
  </si>
  <si>
    <t>Con memorando No. EMGIRS-EP-GGE-SG-2021-0548-M la Secretaria General remite los medios de verificación de su cumplimiento</t>
  </si>
  <si>
    <t>Con memorando No. EMGIRS-EP-GGE-GOP-2021-0685-M la Gerencia de Operaciones remite la documentación de respaldo</t>
  </si>
  <si>
    <t>Con memorando No. EMGIRSEP-GGE-GOP-CES-2020-0308 la Gerencia de Operaciones remite la documentación de respaldo</t>
  </si>
  <si>
    <t xml:space="preserve">Con memorando No. EMGIRS-EP-GGE-GOP-2021-0850-M la Gerencia de Operaciones remite los medios de verificación </t>
  </si>
  <si>
    <t xml:space="preserve">Con memorando No. EMGIRSEP-GGE-GAF-CTH-2021-0109-M la Coordinación de Talento Humano remite los medios de verificación </t>
  </si>
  <si>
    <t xml:space="preserve">Con memorando No. EMGIRSEP-GGE-GAF-CTH-2021-1009-M la Coordinación de Talento Humano remite los medios de verificación </t>
  </si>
  <si>
    <t xml:space="preserve">Con memorando No. EMGIRSEP-GGE-GAF-CTH-2021-0202-M la Coordinación de Talento Humano enviá los medios de verificación </t>
  </si>
  <si>
    <t xml:space="preserve">Con memorando No.EMGIRS-EP-GGE-GAF-2021-0314-M  la Gerencia Administrativa Financiera remite los medios de verificación </t>
  </si>
  <si>
    <t xml:space="preserve">Con memorando No.EMGIRS-EP-GGE-GAF-2021-0473-M la Gerencia Administrativa Financiera remite los medios de verificación </t>
  </si>
  <si>
    <t>Con memorando No. EMGIRS-EP-GGE-GAF-2021-0314-M la Gerencia Administrativa Financiera remite los medios de verificación</t>
  </si>
  <si>
    <t>Con memorando No. EMGIRS-EP-GGE-GAF-2021-0473-M  la Gerencia Administrativa Financiera remite la documentación de respaldo</t>
  </si>
  <si>
    <t>Con memorando No. EMGIRS-EP-GGE-GAF-CA-2021-0835-M la Coordinación Administrativa remite la documentación de respaldo</t>
  </si>
  <si>
    <t>Con memorando No. EMGIRS-EP-GGE-GAF-CA-2021-0164-M  la Coordinación Administrativa remite la documentación de respaldo</t>
  </si>
  <si>
    <t>Con memorando No. EMGIRSEP-GGE-GAF-CTH-2021-1113-M la Coordinación de Talento Humano remite la documentación de respaldo</t>
  </si>
  <si>
    <t>Con memorando No. EMGIRSEP-GGE-GAF-CTH-2020-0804-M la Coordinación de Talento Humano remite la documentación de respaldo</t>
  </si>
  <si>
    <t>Con memorando No. EMGIRS-EP-GGE-TIC-2021-0378-M la Coordinación de TICs remite los medios de verificación de su cumplimiento</t>
  </si>
  <si>
    <t>Con memorando No. EMGIRS-EP-GGE-TIC-2021-0370-M la Coordinación de TICs remite los medios de verificación de su cumplimiento</t>
  </si>
  <si>
    <t>Con memorando No. EMGIRS-EP-GGE-TIC-2021-0371-M la Coordinación de TICs remite los medios de verificación de su cumplimiento</t>
  </si>
  <si>
    <t>Con memorando No. EMGIRS-EP-GGE-TIC-2021-0146-M la Coordinación de TICs remite los medios de verificación de su cumplimiento</t>
  </si>
  <si>
    <t>Con memorando No. EMGIRSEP-GGE-GOP-CRO-2021-1245-M la Coordinación de Residuos Ordinarios remite los medios de verificación de respaldo</t>
  </si>
  <si>
    <t>Con memorando No. EMGIRS-EP-GGE-GOP-2021-1123-M la Gerencia de Operaciones remite los medios de verificación de respaldo</t>
  </si>
  <si>
    <t>Con memorando No. EMGIRS-EP-GGE-GOP-2021-1138-M la Gerencia de Operaciones remite los medios de verificación de respaldo</t>
  </si>
  <si>
    <t>Con memorando No. EMGIRS-EP-GGE-GOP-2021-1144-M la Gerencia de Operaciones remite los medios de verificación de respaldo</t>
  </si>
  <si>
    <t>Con memorando No. EMGIRS-EP-GGE-GOP-2021-0382-M la Gerencia de Operaciones remite los medios de verificación de su cumplimiento</t>
  </si>
  <si>
    <t>Con memorando No. EMGIRS-EP-GGE-CJU-2021-0231-M la Coordinación Jurídica remite la documentación de respaldo</t>
  </si>
  <si>
    <t>Con memorando No. EMGIRS-EP-GGE-GOP-2021-0760-M la Gerencia de Operacionres remite los medios de verificación de su cumplimiento</t>
  </si>
  <si>
    <t>Con memorando No. EMGIRS-EP-GGE-GOP-2021-0651-M la Gerencia de Operaciones remite los medios de verifiación de su cumplimiento</t>
  </si>
  <si>
    <t>Con memorando N.  EMGIRS-EP-GGE-GAF-2021-0470-M la Gerencia Administrativa Financiera remite los medios de verificación de su cumplimiento</t>
  </si>
  <si>
    <t xml:space="preserve">Con memorando No. EMGIRS-EP-FC-2021-0133-M la Unidad de Fondos de Compensación remite los medios de verificación </t>
  </si>
  <si>
    <t xml:space="preserve">Con memorando No. EMGIRS-EP-FC-2021-0134-M la Unidad de Fondos de Compensación remite los medios de verificación </t>
  </si>
  <si>
    <t xml:space="preserve">Con memorando No. EMGIRS-EP-FC-2021-0273-M la Unidad de Fondos de Compensación remite los medios de verificación </t>
  </si>
  <si>
    <t xml:space="preserve">Con memorando No. EMGIRS-EP-FC-2021-0274-M la Unidad de Fondos de Compensación remite los medios de verificación </t>
  </si>
  <si>
    <t xml:space="preserve">Con memorando No. EMGIRS-EP-FC-2021-0275-M la Unidad de Fondos de Compensación remite los medios de verificación </t>
  </si>
  <si>
    <t xml:space="preserve">Con memorando No. EMGIRS-EP-FC-2021-0276-M la Unidad de Fondos de Compensación remite los medios de verificación </t>
  </si>
  <si>
    <t xml:space="preserve">Con memorando No. EMGIRS-EP-FC-2021-0277-M la Unidad de Fondos de Compensación remite los medios de verificación </t>
  </si>
  <si>
    <t xml:space="preserve">Con memorando No. EMGIRS-EP-FC-2021-0278-M la Unidad de Fondos de Compensación remite los medios de verificación </t>
  </si>
  <si>
    <t xml:space="preserve">Con memorando No. EMGIRS-EP-FC-2021-0280-M la Unidad de Fondos de Compensación remite los medios de verificación </t>
  </si>
  <si>
    <t xml:space="preserve">Con memorando No. EMGIRS-EP-FC-2021-0281-M la Unidad de Fondos de Compensación remite los medios de verificación </t>
  </si>
  <si>
    <t xml:space="preserve">Con memorando No. EMGIRS-EP-FC-2021-0279-M la Unidad de Fondos de Compensación remite los medios de verificación </t>
  </si>
  <si>
    <t>Con memorando No. EMGIRS-EP-GGE-2021-0457-M la Gerencia General dispone y cumple con la recomendación de auditoria</t>
  </si>
  <si>
    <t xml:space="preserve">Con memorando No. EMGIRS-EP-GGE-2021-0456-M la Gerencia General dispone y cumple con la recomendación </t>
  </si>
  <si>
    <t xml:space="preserve">Con memorando No. EMGIRS-EP-GGE-2021-0457-M  la Gerencia General dispone y cumple con la recomendación </t>
  </si>
  <si>
    <t>Con memorando No. EMGIRS-EP-GGE-GAF-2021-0798-M la Gerencia Administrativa Financiera remite los medios de verificación de cumplimiento</t>
  </si>
  <si>
    <t>Con memorando No. MGIRS-EP-GGE-CJU-2021-0696-M la Coordinación Juridica remite los medios de verificación del avance</t>
  </si>
  <si>
    <t xml:space="preserve">Con memorando No. EMGIRS-EP-GGE-2021-0369-M la Gerencia General remite la disposición de cumplimiento de la recomendación </t>
  </si>
  <si>
    <t xml:space="preserve">Con memorando No. EMGIRS-EP-GGE-2021-0456-M la Gerencia General remite la disposición de cumplimiento de la recomendación </t>
  </si>
  <si>
    <t>Con memorando No.EMGIRS-EP-GGE-GAF-CF-2021-1376-M la Coordinación Financiera remite los medios de verificación de su cumplimiento</t>
  </si>
  <si>
    <t>La Auditoria Interna de la institución realizo la auditoria de seguimiento al cumplimiento de las recomendaciones  a partir del informe No. DAPyA-0061-2015 hasta el informe No. DNAI-AI-0220-2020</t>
  </si>
  <si>
    <t>CONTRALORIA GENERAL DEL ESTADO</t>
  </si>
  <si>
    <t>Si</t>
  </si>
  <si>
    <t xml:space="preserve">Se procedio con: 
*Contacto con la Ciudadanía y Asamblea Local Ciudadana para participar como miembro del Equipo Mixto
*Memorando de convocatoria a participar en la determinación del Equipo Mixto
*Mesa de Trabajo
*Suscripción de acta de la conformación </t>
  </si>
  <si>
    <t xml:space="preserve">En ejecución </t>
  </si>
  <si>
    <t xml:space="preserve">Adjuntar el formulario </t>
  </si>
  <si>
    <t xml:space="preserve">*Reunión con los delegado de la Institución
*Comunicación con la ciudadanía remitida por el GAD
*Contacto con la ciudadanía, proveedores, usuarios, empleados, etc)
*Convocatoria de manera formal </t>
  </si>
  <si>
    <t>EXCLUSIVA</t>
  </si>
  <si>
    <t>PRESTAR LOS SERVICIOS PÚBLICOS DE AGUA POTABLE, ALCANTARILLADO, DEPURACIÓN DE AGUAS RESIDUALES, MANEJO DE DESECHOS SÓLIDOS, ACTIVIDADES DE SANEAMIENTO AMBIENTAL Y AQUELLOS QUE ESTABLEZCA LA LEY</t>
  </si>
  <si>
    <t>DISPONER LA CANTIDAD DE 1.089.000 M3 DE ESCOMBROS AL 2021</t>
  </si>
  <si>
    <t xml:space="preserve"> M3 DE ESCOMBROS REPORTADOS</t>
  </si>
  <si>
    <t>LA DISPOSICIÓN DE ESCOMBROS DE FORMA TÉCNICA EN SITIOS AUTORIZADOS (ESCOMBRERAS), PERMITE MITIGAR LOS IMPACTOS AMBIENTALES Y SOCIALES QUE UN INADECUADO MANEJO DE ESTOS MATERIALES PODRÍA GENERAR, COMO DESLAVES, BLOQUEO DE CAUCES DE RÍOS, INUNDACIONES, ETC.</t>
  </si>
  <si>
    <t>TRATAR 2.500 TONELADAS DE RESIDUOS PELIGROSOS SANITARIOS GENERADOS EN EL DMQ</t>
  </si>
  <si>
    <t xml:space="preserve"> TONELADAS ACUMULADAS REPORTADAS</t>
  </si>
  <si>
    <t>EL TRATAMIENTO DE LOS RESIDUOS SANITARIOS MITIGA EL RIESGO A LA SALUD PÚBLICA QUE PUEDEN GENERAR ESTOS MATERIALES, PREVINIENDO PROPAGACIÓN DE VECTORES INFECCIOSOS, ALINEÁNDOSE CON LA DEFINICIÓN DE MANEJO RESPONSABLE DE RESIDUOS.</t>
  </si>
  <si>
    <t>OE1. EJERCER UNA GOBERNABILIDAD Y GOBERNANZA DE PROXIMIDAD, RESPONSABLE, TRANSPARENTE Y ÁGIL.</t>
  </si>
  <si>
    <t>EJECUTAR EL 100% DEL PRESUPUESTO DE GESTIÓN DE TALENTO HUMANO</t>
  </si>
  <si>
    <t>PORCENTAJE DE EJECUCIÓN DEL PRESUPUESTO DE GESTIÓN DEL TALENTO HUMANO</t>
  </si>
  <si>
    <t>SE DEBE INDICAR QUE, EL 90% DE LAS CAPACITACIONES HAN SIDO GRATUITAS Y SOLO EL 10% RESTANTE CORRESPONDE A UN CURSO PAGADO (CONFORME EL PRESUPUESTO ASIGNADO), RESPECTO DE LAS CAPACITACIONES QUE NO INCURREN EN COSTOS PARA LA EMPRESA HAN SIDO GESTIONADOS CON DIFERENTES INSTITUCIONES PÚBLICAS U ORGANISMOS INTERNACIONALES, TALES COMO, INSTITUTO METROPOLITANO DE CAPACITACIÓN ICAM, CONTRALORÍA GENERAL DEL ESTADO, CÁMARA DE COMERCIO DE BOGOTÁ.</t>
  </si>
  <si>
    <t>BRINDAR UNA CORRECTA ADMINISTRACIÓN Y GESTIÓN DE LOS BIENES Y SERVICIOS GENERALES PARA EL NORMAL FUNCIONAMIENTO Y OPERACIÓN INSTITUCIONAL.</t>
  </si>
  <si>
    <t>REDUCIR AL MENOS EL 5% DE LOS RESIDUOS SÓLIDOS URBANOS DISPUESTOS EN EL RELLENO SANITARIO RESPECTO AL AÑO ANTERIOR, A TRAVÉS DE UN MAYOR APROVECHAMIENTO DE RESIDUOS QUE INGRESAN A LAS ESTACIONES DE TRANSFERENCIA DE LA EMGIRS EP</t>
  </si>
  <si>
    <t>PORCENTAJE DE REDUCCIÓN DE RESIDUOS SÓLIDOS URBANOS DISPUESTOS EN EL RELLENO SANITARIO</t>
  </si>
  <si>
    <t xml:space="preserve">LA DIFERENCIA ENTRE EL PROMEDIO DE LOS AÑOS 2017, 2018 Y 2019 COMPARADO CON LOS INGRESOS DEL AÑO 2020 ES DE 7.913,26 TONELADAS CORRESPONDIENTE AL 1.06% DE REDUCCIÓN DE INGRESOS DE DESECHOS SÓLIDOS AL RELLENO SANITARIO.
OBSERVANDO LA INFORMACIÓN DISPONIBLE DURANTE EL AÑO 2021 SE HA LOGRADO EVIDENCIAR UN CRECIMIENTO EN EL PROMEDIO MENSUAL COMPARADO CON LOS OTROS AÑOS, LO QUE REPRESENTA MAYOR CANTIDAD DE TIEMPO DE TRABAJO CON MAQUINARIA PESADA DEBIDO AL INGRESO DE DESECHOS SÓLIDOS, ADICIONALMENTE EXISTE UNA DIFERENCIA DE 22.525,67 TONELADAS CORRESPONDIENTE AL 3.01% DE INCREMENTO DE INGRESOS DE DESECHOS.
</t>
  </si>
  <si>
    <t>LA DISPOSICIÓN TÉCNICA DE RESIDUOS NO PELIGROSOS PERMITE MITIGAR LOS IMPACTOS AMBIENTALES PROVOCADOS POR LA CONTAMINACIÓN QUE GENERAN LOS DERIVADOS DE LOS RESIDUOS SÓLIDOS, COMO LO SON LOS LIXIVIADOS Y BIOGÁS, CUMPLIENDO CON UN MANEJO INTEGRAL DE LOS RESIDUOS.</t>
  </si>
  <si>
    <t>EJECUTAR EL 100% DEL PRESUPUESTO DE GESTIÓN ADMINISTRATIVA</t>
  </si>
  <si>
    <t>PORCENTAJE DE EJECUCIÓN DEL PRESUPUESTO DE GESTIÓN ADMINISTRATIVA</t>
  </si>
  <si>
    <t>SE HAN EFECTUADO LAS ADQUISICIONES CORRESPONDIENTES A SUMINISTROS DE LIMPIEZA, MATERIALES DE OFICINA Y BIENES, CONFORME LO PLANIFICADO EN EL PLAN ANUAL DE COMPRAS PAC DEL AÑO 2021.</t>
  </si>
  <si>
    <t>BRINDANDO UNA CORRECTA ADMINISTRACIÓN Y GESTIÓN DE LOS BIENES Y SERVICIOS GENERALES PARA EL NORMAL FUNCIONAMIENTO Y OPERACIÓN INSTITUCIONAL.</t>
  </si>
  <si>
    <t>DENTRO DE LA GESTIÓN DE ESCOMBRERAS FUERA DE OPERACIÓN, DURANTE EL EJERCICIO FISCAL 2021 SE HA EJECUTADO LAS SIGUIENTES ACCIONES CON EL FIN DE DAR CUMPLIMIENTO A LA NORMATIVA LEGAL AMBIENTAL:
- CONSULTORÍA PARA EL CIERRE TÉCNICO DE LA ESCOMBRERA PARQUE RÍO GRANDE Y DISEÑO DE UN PARQUE URBANO PARA USO FUTURO DEL ÁREA
- CONSULTORÍA PARA EL CIERRE TÉCNICO DEL COMPLEJO DE ESCOMBRERAS SANTA ANA (LUIS TAMAYO - SANTA ANA)
- SEGUIMIENTO TOPOGRÁFICO
- REPLANTEO DE BERMAS Y PIE DE TALUD
-OBRAS PARA CUMPLIMIENTO DE NORMATIVAS INTERNAS DE SEGURIDAD OCUPACIONAL Y AMBIENTAL.
-GEORREFERENCIACIÓN
-LEVANTAMIENTO DE FOTOGRAFÍA AÉREA
-ESTUDIOS, ANÁLISIS E INVESTIGACIONES SOBRE POSIBLES NUEVOS SITIOS PARA LAS INSTALACIONES DE LAS ESCOMBRERAS EN EL DISTRITO METROPOLITANO DE QUITO.</t>
  </si>
  <si>
    <t>FORTALECIMIENTO INSTITUCIONAL</t>
  </si>
  <si>
    <t>Plan de Trabajo Alcalde Jorge Yunda. Obj: Consolidar mecanismos de participación ciudadana, para fortalecer la democracia/AGENDA POLÍTICA DE QUITO EMBLEMÁTICO</t>
  </si>
  <si>
    <r>
      <t xml:space="preserve">Plan de Trabajo Alcalde Santiago Guarderas. </t>
    </r>
    <r>
      <rPr>
        <b/>
        <sz val="10"/>
        <color theme="1"/>
        <rFont val="Calibri"/>
        <family val="2"/>
        <scheme val="minor"/>
      </rPr>
      <t>Obj 4:</t>
    </r>
    <r>
      <rPr>
        <sz val="10"/>
        <color theme="1"/>
        <rFont val="Calibri"/>
        <family val="2"/>
        <scheme val="minor"/>
      </rPr>
      <t xml:space="preserve"> Crear las condiciones a través de la implementación de políticas intersectoriales que permitan contar con un QUITO PARA SERVIR; y ser un distrito más equitativo, solidario, seguro, inteligente, democrático, ambientalmente sostenible, generador de empleo, promotor de emprendimientos, turismo y cultura, potenciando el conocimiento, capacidades y destrezas de la comunidad. / EJE DE GOBERNABILIDAD E INSTITUCIONALIDAD</t>
    </r>
  </si>
  <si>
    <t xml:space="preserve">Incrementar volumen de 
tratamiento en planta VSEP 
(adquisición  e  instalación  de 
filtros) 
Aumentar  áreas  de  aspersión 
en el Relleno Sanitario 
Envío  a  otras  áreas  o  zonas 
para  utilización  de  producto 
tratado. Se tratarón en 2021 aproximadamente 250m3 de lixiviados al día con procesos de aspersión y evaporación. </t>
  </si>
  <si>
    <t>Se esta sacando el pasivo ambiental con el acompañamiento de la empresa Green Globe y se continua con la asperción y evaporización</t>
  </si>
  <si>
    <t xml:space="preserve">La empresa está tratando 250m3 de lixiviados al día con procesos de aspersión y evaporación. </t>
  </si>
  <si>
    <t>La EMGIRS - EP trabajó en la publicación del proceso de contratación para la "CONSULTORÍA PARA LA ACTUALIZACIÓN
DE ESTUDIOS, DISEÑOS TÉCNICOS Y DE INGENIERÍA PARA LA CONSTRUCCIÓN DEL
CUBETO 11 Y DOMO FINAL EN EL RELLENO SANITARIO DEL DISTRITO METROPOLITANO
DE QUITO EL INGA", en el que se contempla el cierre técnico del relleno sanitario.
El mismo que resultó desierto debido a la no presentación de documentación de respaldo de los oferentes.</t>
  </si>
  <si>
    <t>La operación del relleno 
sanitario de El Inga cuenta con 
licencia ambiental emitida por 
la Autoridad Ambiental 
mediante resolución Nro. 003-
2018-LCA-DPAPCH. Dicha licencia tiene una duración por todo el tiempo de operatividad del Relleno.</t>
  </si>
  <si>
    <t>Difusión de información en redes sociales, lanzamiento de la campaña educomunicacional "Rimember Historias Quiteñas Recicladas". Esta campaña mide su efectividad conforme al plan de pauta ejecutado.
Ademas la EMGIRS EP cuenta con 4 Centros de Gestión Ambiental (CEGAMS) enfocados al trabajo de los recicladores y por último el Ecocentro que se utiliza para el aprovechamiento de residuos orgánicos 
*El 100% de acuerdo al plan de pauta ejecutado.</t>
  </si>
  <si>
    <t xml:space="preserve">Se está realizando una mesa de trabajo en connjunto con la Secretaría de Ambiente en la que se toma en cuenta esta observación </t>
  </si>
  <si>
    <t xml:space="preserve">La empresa esta tratando 250m3 de lixiviados al día con procesos de aspersión y evaporación. </t>
  </si>
  <si>
    <t>Actualmente la EMGIRS-EP ha 
implementado una campaña 
educomunicacional para 
concienciar a la ciudadanía 
acerca  del  adecuado  manejo 
de los residuos desde cada 
uno de sus hogares.  
La campaña se denomina “El 
Rimember, Historias Quiteñas 
Recicladas”  y  tiene como 
protagonistas a personajes de 
las leyendas más 
31 
Diciembre 
de 2021 
representativas  de  la  ciudad 
tales como, El Gallo de la 
Catedral, Cantuña, 
Mariangula, Padre Almeida, 
entre otros, los cuales 
enseñan a la ciudadanía la 
importancia de reducir 
nuestro  consumo,  reciclar  los 
residuos y separar los 
desechos. 
* El 100% del plan de pautas ejecutado.</t>
  </si>
  <si>
    <t>1. La Ciudadanía / Asamblea Local Ciudadana presentó la Matriz de consulta ciudadana sobre los que desea ser informada.</t>
  </si>
  <si>
    <t xml:space="preserve">Dentro del Programa de Residuos Sólidos, proyecto "GESTIÓN INTEGRAL DE RESIDUOS PELIGROSOS SANITARIOS" que está orientado a la gestión integral (recolección, transporte, tratamiento y disposición final) de los desechos peligrosos sanitarios del DMQ y cantones aledaños; se tenía planificado tratar 2500 toneladas de residuos peligrosos sanitarios, alcanzando el 95,38% de la meta planificada. 
Durante el año 2021 la EMGIRS-EP trató 2.384,41 toneladas de residuos peligrosos sanitarios generados en el DMQ, debido a que ha disminuido el ingreso de este tipo de desechos, por la preferencia de los usuarios (hospitales, clínicas veterinarias, centros estéticos centros de tatuajes, centros de belleza, es decir todos los lugares que atienda seres humanos y generen desechos) hacia otros gestores ambientales. 
La unidad de comercialización de la EMGIRS - EP se encuentra realizando acciones para recuperar dichos usuarios, basándose en la Resolución N° EMGIRS EP-GGE-2020-025, de fecha 19 de octubre de 2020, que otorga la competencia exclusiva a EMGIRS-EP para tratar este tipo de desechos.
*El adecuado tratamiento de los residuos peligrosos sanitarios, mitiga el riesgo a la salud pública que pueden generar estos materiales, previniendo propagación de vectores infecciosos, alineándose con la definición de manejo responsable de residuos
</t>
  </si>
  <si>
    <t>El porcentaje alcanzado en este objetivo se encuentra de acuerdo con los resultados ejecutados hasta septiembre del 2021; en función de que, en Sesión Extraordinaria No. 148 llevada a cabo el 2 y 3 de junio de 2021, el Concejo Metropolitano de Quito mediante Resolución No. C 043-2021, resolvió remover del cargo de Alcalde del Distrito Metropolitano de Quito al Doctor Jorge Yunda por haber incurrido en la causal prevista en el Artículo 333 literal g) del COOTAD.</t>
  </si>
  <si>
    <t>La Empresa Publica Metropolitana de Gestión Integral de Residuos Sólidos EMGIRS-EP, ha efectuado las acciones necesarias, en cumplimiento de las disposiciones legales, e instrucciones de la Alcaldía, con la finalidad de lograr una ejecución del presupuesto eficiente y cumplir con los objetivos y metas planteadas en el Plan Operativo Anual 2021.
Se garantizó además la operatividad de la empresa, remuneraciones, pago de servicios básicos, arrendamiento de inmuebles, servicio de vigilancia y seguridad, mantenimiento, entre otras actividades relevantes.</t>
  </si>
  <si>
    <t>https://emgirs.gob.ec/phocadownload/informe-rendicion-cuentas/2021/6.%20EMGIRS-EP-GGE-2022-0111-M%20Conf.%20Rend.%20Ctas.%202021.pdf</t>
  </si>
  <si>
    <t>https://emgirs.gob.ec/phocadownload/informe-rendicion-cuentas/2021/enlaces/informe_lixiviados%20enero%202022.pdf</t>
  </si>
  <si>
    <t>https://emgirs.gob.ec/phocadownload/informe-rendicion-cuentas/2021/enlaces/Resolucion%20003-2018-LCA-DPAPCH%20Licencia%20relleno%20estaciones.pdf</t>
  </si>
  <si>
    <t>https://emgirs.gob.ec/phocadownload/informe-rendicion-cuentas/2021/enlaces/20220315%20INFORME%20RIMEMBER%20-%20Coord%20Comunicacion.pdf</t>
  </si>
  <si>
    <t>https://emgirs.gob.ec/phocadownload/informe-rendicion-cuentas/2021/enlaces/acta%20reuni%c3%b3n_03FEB2022_GIRS-GRECI.pdf</t>
  </si>
  <si>
    <t>https://www.emgirs.gob.ec/phocadownload/informe-rendicion-cuentas/2021/enlaces/5.1.%20listado%20conformaci%c3%93n_de_comisiones_internas_2022_asamblea_dmq.pdf</t>
  </si>
  <si>
    <t>https://www.emgirs.gob.ec/phocadownload/informe-rendicion-cuentas/2021/enlaces/Resolucion%20Desierto%20LCC-EMGIRS-002-2021_suscrita%20GAF.pdf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</si>
</sst>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0.00_ ;_ &quot;$&quot;* \-#,##0.00_ ;_ &quot;$&quot;* &quot;-&quot;??_ ;_ @_ "/>
  </numFmts>
  <fonts count="16" x14ac:knownFonts="1">
    <font>
      <sz val="11"/>
      <color theme="1"/>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sz val="10"/>
      <color rgb="FF000000"/>
      <name val="Calibri"/>
      <family val="2"/>
      <scheme val="minor"/>
    </font>
    <font>
      <sz val="10"/>
      <name val="Calibri"/>
      <family val="2"/>
      <scheme val="minor"/>
    </font>
    <font>
      <b/>
      <sz val="10"/>
      <color theme="0"/>
      <name val="Calibri"/>
      <family val="2"/>
      <scheme val="minor"/>
    </font>
    <font>
      <b/>
      <sz val="10"/>
      <name val="Calibri"/>
      <family val="2"/>
      <scheme val="minor"/>
    </font>
    <font>
      <b/>
      <sz val="12"/>
      <color theme="1"/>
      <name val="Calibri"/>
      <family val="2"/>
      <scheme val="minor"/>
    </font>
    <font>
      <sz val="10"/>
      <color rgb="FF000000"/>
      <name val="Calibri"/>
      <family val="2"/>
    </font>
    <font>
      <b/>
      <sz val="8"/>
      <color rgb="FF000000"/>
      <name val="Calibri"/>
      <family val="2"/>
      <scheme val="minor"/>
    </font>
    <font>
      <sz val="10"/>
      <color rgb="FFFF0000"/>
      <name val="Calibri"/>
      <family val="2"/>
      <scheme val="minor"/>
    </font>
    <font>
      <u/>
      <sz val="11"/>
      <color theme="10"/>
      <name val="Calibri"/>
      <family val="2"/>
      <scheme val="minor"/>
    </font>
    <font>
      <u/>
      <sz val="10"/>
      <color theme="10"/>
      <name val="Calibri"/>
      <family val="2"/>
      <scheme val="minor"/>
    </font>
    <font>
      <sz val="11"/>
      <color theme="1"/>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bgColor indexed="64"/>
      </patternFill>
    </fill>
    <fill>
      <patternFill patternType="solid">
        <fgColor rgb="FFFAC090"/>
        <bgColor indexed="64"/>
      </patternFill>
    </fill>
    <fill>
      <patternFill patternType="solid">
        <fgColor rgb="FFFDE9D9"/>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rgb="FF000000"/>
      </left>
      <right style="medium">
        <color rgb="FF000000"/>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rgb="FF000000"/>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right style="medium">
        <color rgb="FF000000"/>
      </right>
      <top/>
      <bottom/>
      <diagonal/>
    </border>
    <border>
      <left/>
      <right style="medium">
        <color rgb="FF000000"/>
      </right>
      <top style="medium">
        <color indexed="64"/>
      </top>
      <bottom/>
      <diagonal/>
    </border>
    <border>
      <left style="medium">
        <color indexed="64"/>
      </left>
      <right style="medium">
        <color rgb="FF000000"/>
      </right>
      <top/>
      <bottom/>
      <diagonal/>
    </border>
    <border>
      <left/>
      <right style="medium">
        <color indexed="64"/>
      </right>
      <top/>
      <bottom/>
      <diagonal/>
    </border>
    <border>
      <left style="medium">
        <color rgb="FF000000"/>
      </left>
      <right style="medium">
        <color indexed="64"/>
      </right>
      <top/>
      <bottom/>
      <diagonal/>
    </border>
    <border>
      <left style="medium">
        <color rgb="FF000000"/>
      </left>
      <right style="medium">
        <color rgb="FF000000"/>
      </right>
      <top style="medium">
        <color rgb="FF000000"/>
      </top>
      <bottom style="medium">
        <color indexed="64"/>
      </bottom>
      <diagonal/>
    </border>
    <border>
      <left style="thin">
        <color indexed="64"/>
      </left>
      <right/>
      <top/>
      <bottom style="thin">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rgb="FF000000"/>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0" fontId="12" fillId="0" borderId="0" applyNumberFormat="0" applyFill="0" applyBorder="0" applyAlignment="0" applyProtection="0"/>
    <xf numFmtId="44" fontId="14" fillId="0" borderId="0" applyFont="0" applyFill="0" applyBorder="0" applyAlignment="0" applyProtection="0"/>
  </cellStyleXfs>
  <cellXfs count="316">
    <xf numFmtId="0" fontId="0" fillId="0" borderId="0" xfId="0"/>
    <xf numFmtId="0" fontId="0" fillId="0" borderId="0" xfId="0" applyAlignment="1">
      <alignment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4" fillId="4" borderId="3" xfId="0" applyFont="1" applyFill="1" applyBorder="1" applyAlignment="1">
      <alignment vertical="center" wrapText="1"/>
    </xf>
    <xf numFmtId="0" fontId="4" fillId="4" borderId="7" xfId="0" applyFont="1" applyFill="1" applyBorder="1" applyAlignment="1">
      <alignment vertical="center" wrapText="1"/>
    </xf>
    <xf numFmtId="0" fontId="4" fillId="0" borderId="7" xfId="0" applyFont="1" applyBorder="1" applyAlignment="1">
      <alignment vertical="center" wrapText="1"/>
    </xf>
    <xf numFmtId="0" fontId="2" fillId="3" borderId="9"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30" xfId="0" applyFont="1" applyBorder="1" applyAlignment="1">
      <alignment horizontal="center" vertical="center" wrapText="1"/>
    </xf>
    <xf numFmtId="0" fontId="1" fillId="0" borderId="0" xfId="0" applyFont="1" applyAlignment="1">
      <alignment vertical="center" wrapText="1"/>
    </xf>
    <xf numFmtId="0" fontId="2" fillId="3" borderId="4"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4" fillId="5" borderId="4" xfId="0" applyFont="1" applyFill="1" applyBorder="1" applyAlignment="1">
      <alignment vertical="center" wrapText="1"/>
    </xf>
    <xf numFmtId="0" fontId="1" fillId="5" borderId="12" xfId="0" applyFont="1" applyFill="1" applyBorder="1" applyAlignment="1">
      <alignment vertical="center" wrapText="1"/>
    </xf>
    <xf numFmtId="0" fontId="1" fillId="5" borderId="15"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2" fillId="0" borderId="0" xfId="0" applyFont="1" applyBorder="1" applyAlignment="1">
      <alignment vertical="center" wrapText="1"/>
    </xf>
    <xf numFmtId="0" fontId="6" fillId="2" borderId="0" xfId="0" applyFont="1" applyFill="1" applyBorder="1" applyAlignment="1">
      <alignment horizontal="center" vertical="center" wrapText="1"/>
    </xf>
    <xf numFmtId="0" fontId="1" fillId="7" borderId="0" xfId="0" applyFont="1" applyFill="1" applyBorder="1" applyAlignment="1">
      <alignment vertical="center" wrapText="1"/>
    </xf>
    <xf numFmtId="0" fontId="1" fillId="4" borderId="11" xfId="0" applyFont="1" applyFill="1" applyBorder="1" applyAlignment="1">
      <alignment horizontal="justify" vertical="center" wrapText="1"/>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2" borderId="0" xfId="0" applyFont="1" applyFill="1" applyBorder="1" applyAlignment="1">
      <alignment horizontal="justify" vertical="center" wrapText="1"/>
    </xf>
    <xf numFmtId="0" fontId="1" fillId="0" borderId="0" xfId="0" applyFont="1" applyBorder="1" applyAlignment="1">
      <alignment horizontal="justify" vertical="center" wrapText="1"/>
    </xf>
    <xf numFmtId="0" fontId="1" fillId="0" borderId="0" xfId="0" applyFont="1" applyAlignment="1">
      <alignment horizontal="justify" vertical="center" wrapText="1"/>
    </xf>
    <xf numFmtId="0" fontId="1" fillId="2" borderId="0" xfId="0" applyFont="1" applyFill="1" applyBorder="1" applyAlignment="1">
      <alignment vertical="center" wrapText="1"/>
    </xf>
    <xf numFmtId="0" fontId="1" fillId="3" borderId="34" xfId="0" applyFont="1" applyFill="1" applyBorder="1" applyAlignment="1">
      <alignment horizontal="left" vertical="center" wrapText="1"/>
    </xf>
    <xf numFmtId="0" fontId="5" fillId="4" borderId="35" xfId="0" applyFont="1" applyFill="1" applyBorder="1" applyAlignment="1">
      <alignment horizontal="center" vertical="center" wrapText="1"/>
    </xf>
    <xf numFmtId="0" fontId="1" fillId="3" borderId="36" xfId="0" applyFont="1" applyFill="1" applyBorder="1" applyAlignment="1">
      <alignment horizontal="left" vertical="center" wrapText="1"/>
    </xf>
    <xf numFmtId="0" fontId="5" fillId="4" borderId="39" xfId="0" applyFont="1" applyFill="1" applyBorder="1" applyAlignment="1">
      <alignment horizontal="center" vertical="center" wrapText="1"/>
    </xf>
    <xf numFmtId="0" fontId="5" fillId="4" borderId="40" xfId="0" applyFont="1" applyFill="1" applyBorder="1" applyAlignment="1">
      <alignment horizontal="center" vertical="center" wrapText="1"/>
    </xf>
    <xf numFmtId="0" fontId="2" fillId="7" borderId="41" xfId="0" applyFont="1" applyFill="1" applyBorder="1" applyAlignment="1">
      <alignment horizontal="center" vertical="center" wrapText="1"/>
    </xf>
    <xf numFmtId="0" fontId="2" fillId="7" borderId="42" xfId="0" applyFont="1" applyFill="1" applyBorder="1" applyAlignment="1">
      <alignment horizontal="center" vertical="center" wrapText="1"/>
    </xf>
    <xf numFmtId="0" fontId="1" fillId="7" borderId="18" xfId="0" applyFont="1" applyFill="1" applyBorder="1" applyAlignment="1">
      <alignment vertical="center" wrapText="1"/>
    </xf>
    <xf numFmtId="0" fontId="1" fillId="7" borderId="28" xfId="0" applyFont="1" applyFill="1" applyBorder="1" applyAlignment="1">
      <alignment vertical="center" wrapText="1"/>
    </xf>
    <xf numFmtId="0" fontId="3" fillId="3" borderId="27" xfId="0" applyFont="1" applyFill="1" applyBorder="1" applyAlignment="1">
      <alignment horizontal="center" vertical="center" wrapText="1"/>
    </xf>
    <xf numFmtId="0" fontId="1" fillId="0" borderId="0" xfId="0" applyFont="1" applyBorder="1" applyAlignment="1">
      <alignment horizontal="center" vertical="center" wrapText="1"/>
    </xf>
    <xf numFmtId="0" fontId="0" fillId="3" borderId="0" xfId="0" applyFill="1" applyAlignment="1">
      <alignment vertical="center" wrapText="1"/>
    </xf>
    <xf numFmtId="0" fontId="5" fillId="4" borderId="1" xfId="0" applyFont="1" applyFill="1" applyBorder="1" applyAlignment="1">
      <alignment horizontal="center" vertical="center" wrapText="1"/>
    </xf>
    <xf numFmtId="0" fontId="0" fillId="3" borderId="1" xfId="0" applyFill="1" applyBorder="1" applyAlignment="1">
      <alignment vertical="center" wrapText="1"/>
    </xf>
    <xf numFmtId="0" fontId="3" fillId="3" borderId="54" xfId="0" applyFont="1" applyFill="1" applyBorder="1" applyAlignment="1">
      <alignment horizontal="center" vertical="center" wrapText="1"/>
    </xf>
    <xf numFmtId="0" fontId="3" fillId="3" borderId="53" xfId="0" applyFont="1" applyFill="1" applyBorder="1" applyAlignment="1">
      <alignment vertical="center" wrapText="1"/>
    </xf>
    <xf numFmtId="0" fontId="1" fillId="0" borderId="24" xfId="0" applyFont="1" applyBorder="1" applyAlignment="1">
      <alignment vertical="center" wrapText="1"/>
    </xf>
    <xf numFmtId="0" fontId="1" fillId="4" borderId="3" xfId="0" applyFont="1" applyFill="1" applyBorder="1" applyAlignment="1">
      <alignment vertical="center" wrapText="1"/>
    </xf>
    <xf numFmtId="0" fontId="3" fillId="3" borderId="54" xfId="0" applyFont="1" applyFill="1" applyBorder="1" applyAlignment="1">
      <alignment vertical="center" wrapText="1"/>
    </xf>
    <xf numFmtId="0" fontId="3" fillId="3" borderId="7" xfId="0" applyFont="1" applyFill="1" applyBorder="1" applyAlignment="1">
      <alignment horizontal="center" vertical="center" wrapText="1"/>
    </xf>
    <xf numFmtId="0" fontId="0" fillId="4" borderId="15" xfId="0" applyFill="1" applyBorder="1" applyAlignment="1">
      <alignment horizontal="center" vertical="center" wrapText="1"/>
    </xf>
    <xf numFmtId="0" fontId="0" fillId="4" borderId="15" xfId="0" applyFill="1" applyBorder="1" applyAlignment="1">
      <alignment vertical="center" wrapText="1"/>
    </xf>
    <xf numFmtId="0" fontId="0" fillId="0" borderId="15" xfId="0" applyBorder="1" applyAlignment="1">
      <alignment horizontal="center" vertical="center" wrapText="1"/>
    </xf>
    <xf numFmtId="0" fontId="1" fillId="0" borderId="0" xfId="0" applyFont="1" applyBorder="1" applyAlignment="1">
      <alignment horizontal="center" vertical="center" wrapText="1"/>
    </xf>
    <xf numFmtId="0" fontId="2" fillId="3" borderId="29"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1" fillId="0" borderId="0" xfId="0" applyFont="1" applyAlignment="1">
      <alignment horizontal="justify" vertical="center" wrapText="1"/>
    </xf>
    <xf numFmtId="0" fontId="5" fillId="7" borderId="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 fillId="4" borderId="7" xfId="0" applyFont="1" applyFill="1" applyBorder="1" applyAlignment="1">
      <alignment vertical="center" wrapText="1"/>
    </xf>
    <xf numFmtId="0" fontId="1" fillId="0" borderId="12" xfId="0" applyFont="1" applyBorder="1" applyAlignment="1">
      <alignment vertical="center" wrapText="1"/>
    </xf>
    <xf numFmtId="0" fontId="0" fillId="3" borderId="38" xfId="0" applyFill="1" applyBorder="1" applyAlignment="1">
      <alignment vertical="center" wrapText="1"/>
    </xf>
    <xf numFmtId="0" fontId="1" fillId="3" borderId="38" xfId="0" applyFont="1" applyFill="1" applyBorder="1" applyAlignment="1">
      <alignment horizontal="left" vertical="center" wrapText="1"/>
    </xf>
    <xf numFmtId="0" fontId="0" fillId="3" borderId="36" xfId="0" applyFill="1" applyBorder="1" applyAlignment="1">
      <alignment vertical="center" wrapText="1"/>
    </xf>
    <xf numFmtId="0" fontId="0" fillId="3" borderId="50" xfId="0" applyFill="1" applyBorder="1" applyAlignment="1">
      <alignment vertical="center" wrapText="1"/>
    </xf>
    <xf numFmtId="0" fontId="2" fillId="3" borderId="4" xfId="0" applyFont="1" applyFill="1" applyBorder="1" applyAlignment="1">
      <alignment horizontal="center" vertical="center" wrapText="1"/>
    </xf>
    <xf numFmtId="0" fontId="1" fillId="0" borderId="2" xfId="0" applyFont="1" applyBorder="1" applyAlignment="1">
      <alignment horizontal="left" vertical="center" wrapText="1"/>
    </xf>
    <xf numFmtId="0" fontId="1" fillId="2" borderId="0" xfId="0" applyFont="1" applyFill="1" applyBorder="1" applyAlignment="1">
      <alignment vertical="center" wrapText="1"/>
    </xf>
    <xf numFmtId="0" fontId="2" fillId="3" borderId="28"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 fillId="0" borderId="0" xfId="0" applyFont="1" applyBorder="1" applyAlignment="1">
      <alignment horizontal="center" vertical="center" wrapText="1"/>
    </xf>
    <xf numFmtId="0" fontId="3" fillId="3" borderId="1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2" fillId="3" borderId="17" xfId="0" applyFont="1" applyFill="1" applyBorder="1" applyAlignment="1">
      <alignment horizontal="left" vertical="center" wrapText="1"/>
    </xf>
    <xf numFmtId="0" fontId="2" fillId="3" borderId="54"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1" fillId="5" borderId="56" xfId="0" applyFont="1" applyFill="1" applyBorder="1" applyAlignment="1">
      <alignment horizontal="justify" vertical="center" wrapText="1"/>
    </xf>
    <xf numFmtId="0" fontId="1" fillId="5" borderId="14" xfId="0" applyFont="1" applyFill="1" applyBorder="1" applyAlignment="1">
      <alignment horizontal="justify" vertical="center" wrapText="1"/>
    </xf>
    <xf numFmtId="0" fontId="1" fillId="5" borderId="59" xfId="0" applyFont="1" applyFill="1" applyBorder="1" applyAlignment="1">
      <alignment horizontal="justify" vertical="center" wrapText="1"/>
    </xf>
    <xf numFmtId="0" fontId="7" fillId="7" borderId="55" xfId="0" applyFont="1" applyFill="1" applyBorder="1" applyAlignment="1">
      <alignment vertical="center" wrapText="1"/>
    </xf>
    <xf numFmtId="0" fontId="7" fillId="7" borderId="22" xfId="0" applyFont="1" applyFill="1" applyBorder="1" applyAlignment="1">
      <alignment vertical="center" wrapText="1"/>
    </xf>
    <xf numFmtId="0" fontId="7" fillId="7" borderId="61" xfId="0" applyFont="1" applyFill="1" applyBorder="1" applyAlignment="1">
      <alignment vertical="center" wrapText="1"/>
    </xf>
    <xf numFmtId="0" fontId="1" fillId="5" borderId="58" xfId="0" applyFont="1" applyFill="1" applyBorder="1" applyAlignment="1">
      <alignment vertical="center" wrapText="1"/>
    </xf>
    <xf numFmtId="0" fontId="0" fillId="0" borderId="7" xfId="0" applyBorder="1" applyAlignment="1">
      <alignment horizontal="center" vertical="center" wrapText="1"/>
    </xf>
    <xf numFmtId="0" fontId="0" fillId="0" borderId="4" xfId="0" applyBorder="1" applyAlignment="1">
      <alignment vertical="center" wrapText="1"/>
    </xf>
    <xf numFmtId="0" fontId="1" fillId="5" borderId="56" xfId="0" applyFont="1" applyFill="1" applyBorder="1" applyAlignment="1">
      <alignment vertical="center" wrapText="1"/>
    </xf>
    <xf numFmtId="0" fontId="0" fillId="4" borderId="12" xfId="0" applyFill="1" applyBorder="1" applyAlignment="1">
      <alignment horizontal="center" vertical="center" wrapText="1"/>
    </xf>
    <xf numFmtId="0" fontId="11" fillId="0" borderId="0" xfId="0" applyFont="1" applyAlignment="1">
      <alignment vertical="center" wrapText="1"/>
    </xf>
    <xf numFmtId="0" fontId="11" fillId="0" borderId="0" xfId="0" applyFont="1" applyBorder="1" applyAlignment="1">
      <alignment vertical="center" wrapText="1"/>
    </xf>
    <xf numFmtId="0" fontId="2" fillId="7" borderId="48" xfId="0" applyFont="1" applyFill="1" applyBorder="1" applyAlignment="1">
      <alignment horizontal="center" vertical="center" wrapText="1"/>
    </xf>
    <xf numFmtId="0" fontId="2" fillId="7" borderId="20"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2" fillId="7" borderId="51" xfId="0" applyFont="1" applyFill="1" applyBorder="1" applyAlignment="1">
      <alignment horizontal="center" vertical="center" wrapText="1"/>
    </xf>
    <xf numFmtId="0" fontId="7" fillId="7" borderId="51" xfId="0" applyFont="1" applyFill="1" applyBorder="1" applyAlignment="1">
      <alignment horizontal="center" vertical="center" wrapText="1"/>
    </xf>
    <xf numFmtId="0" fontId="11" fillId="4" borderId="3" xfId="0" applyFont="1" applyFill="1" applyBorder="1" applyAlignment="1">
      <alignment vertical="center" wrapText="1"/>
    </xf>
    <xf numFmtId="0" fontId="11" fillId="4" borderId="7" xfId="0" applyFont="1" applyFill="1" applyBorder="1" applyAlignment="1">
      <alignment vertical="center" wrapText="1"/>
    </xf>
    <xf numFmtId="0" fontId="1" fillId="4" borderId="24" xfId="0" applyFont="1" applyFill="1" applyBorder="1" applyAlignment="1">
      <alignment vertical="center" wrapText="1"/>
    </xf>
    <xf numFmtId="0" fontId="1" fillId="5" borderId="3" xfId="0" applyFont="1" applyFill="1" applyBorder="1" applyAlignment="1">
      <alignment horizontal="justify" vertical="center" wrapText="1"/>
    </xf>
    <xf numFmtId="0" fontId="1" fillId="0" borderId="31" xfId="0" applyFont="1" applyBorder="1" applyAlignment="1">
      <alignment horizontal="left" vertical="center" wrapText="1"/>
    </xf>
    <xf numFmtId="0" fontId="1" fillId="0" borderId="62" xfId="0" applyFont="1" applyBorder="1" applyAlignment="1">
      <alignment horizontal="left" vertical="center" wrapText="1"/>
    </xf>
    <xf numFmtId="0" fontId="2" fillId="7" borderId="3"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5" fillId="7" borderId="54" xfId="0" applyFont="1" applyFill="1" applyBorder="1" applyAlignment="1">
      <alignment vertical="center" wrapText="1"/>
    </xf>
    <xf numFmtId="0" fontId="2" fillId="3" borderId="10" xfId="0" applyFont="1" applyFill="1" applyBorder="1" applyAlignment="1">
      <alignment horizontal="center" vertical="center" wrapText="1"/>
    </xf>
    <xf numFmtId="0" fontId="4" fillId="3" borderId="60" xfId="0" applyFont="1" applyFill="1" applyBorder="1" applyAlignment="1">
      <alignment vertical="center" wrapText="1"/>
    </xf>
    <xf numFmtId="0" fontId="2" fillId="2" borderId="50" xfId="0" applyFont="1" applyFill="1" applyBorder="1" applyAlignment="1">
      <alignment horizontal="center" vertical="center" wrapText="1"/>
    </xf>
    <xf numFmtId="0" fontId="5" fillId="7" borderId="3" xfId="0" applyFont="1" applyFill="1" applyBorder="1" applyAlignment="1">
      <alignment vertical="center" wrapText="1"/>
    </xf>
    <xf numFmtId="0" fontId="5" fillId="7" borderId="7"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1" fillId="3" borderId="7" xfId="0" applyFont="1" applyFill="1" applyBorder="1" applyAlignment="1">
      <alignment horizontal="left" vertical="center" wrapText="1"/>
    </xf>
    <xf numFmtId="0" fontId="4" fillId="3" borderId="10" xfId="0" applyFont="1" applyFill="1" applyBorder="1" applyAlignment="1">
      <alignment horizontal="center" vertical="center" wrapText="1"/>
    </xf>
    <xf numFmtId="0" fontId="5" fillId="7" borderId="54" xfId="0" applyFont="1" applyFill="1" applyBorder="1" applyAlignment="1">
      <alignment horizontal="center" vertical="center" wrapText="1"/>
    </xf>
    <xf numFmtId="0" fontId="7" fillId="3" borderId="48"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0" fillId="0" borderId="4" xfId="0" applyBorder="1" applyAlignment="1">
      <alignment horizontal="center" vertical="center" wrapText="1"/>
    </xf>
    <xf numFmtId="0" fontId="0" fillId="0" borderId="12" xfId="0" applyBorder="1" applyAlignment="1">
      <alignment horizontal="center" vertical="center" wrapText="1"/>
    </xf>
    <xf numFmtId="0" fontId="7" fillId="3" borderId="55" xfId="0" applyFont="1" applyFill="1" applyBorder="1" applyAlignment="1">
      <alignment horizontal="center" vertical="center" wrapText="1"/>
    </xf>
    <xf numFmtId="0" fontId="1" fillId="2" borderId="0" xfId="0" applyFont="1" applyFill="1" applyBorder="1" applyAlignment="1">
      <alignment vertical="center" wrapText="1"/>
    </xf>
    <xf numFmtId="14" fontId="5" fillId="4" borderId="39" xfId="0" applyNumberFormat="1" applyFont="1" applyFill="1" applyBorder="1" applyAlignment="1">
      <alignment horizontal="center" vertical="center" wrapText="1"/>
    </xf>
    <xf numFmtId="0" fontId="13" fillId="4" borderId="39" xfId="1" applyFont="1" applyFill="1" applyBorder="1" applyAlignment="1">
      <alignment horizontal="center" vertical="center" wrapText="1"/>
    </xf>
    <xf numFmtId="1" fontId="5" fillId="4" borderId="40" xfId="0" applyNumberFormat="1" applyFont="1" applyFill="1" applyBorder="1" applyAlignment="1">
      <alignment horizontal="center" vertical="center" wrapText="1"/>
    </xf>
    <xf numFmtId="14" fontId="13" fillId="4" borderId="39" xfId="1" applyNumberFormat="1" applyFont="1" applyFill="1" applyBorder="1" applyAlignment="1">
      <alignment horizontal="center" vertical="center" wrapText="1"/>
    </xf>
    <xf numFmtId="10" fontId="1" fillId="3" borderId="7" xfId="0" applyNumberFormat="1" applyFont="1" applyFill="1" applyBorder="1" applyAlignment="1">
      <alignment horizontal="left" vertical="center" wrapText="1"/>
    </xf>
    <xf numFmtId="0" fontId="1" fillId="4" borderId="1" xfId="0" applyFont="1" applyFill="1" applyBorder="1" applyAlignment="1">
      <alignment vertical="center" wrapText="1"/>
    </xf>
    <xf numFmtId="0" fontId="1" fillId="0" borderId="1" xfId="0" applyFont="1" applyBorder="1" applyAlignment="1">
      <alignment vertical="center" wrapText="1"/>
    </xf>
    <xf numFmtId="0" fontId="4" fillId="9" borderId="1" xfId="0" applyFont="1" applyFill="1" applyBorder="1" applyAlignment="1">
      <alignment horizontal="left" wrapText="1"/>
    </xf>
    <xf numFmtId="4" fontId="4" fillId="9" borderId="1" xfId="0" applyNumberFormat="1" applyFont="1" applyFill="1" applyBorder="1" applyAlignment="1">
      <alignment horizontal="center" wrapText="1"/>
    </xf>
    <xf numFmtId="10" fontId="4" fillId="9" borderId="1" xfId="0" applyNumberFormat="1" applyFont="1" applyFill="1" applyBorder="1" applyAlignment="1">
      <alignment horizontal="center" wrapText="1"/>
    </xf>
    <xf numFmtId="0" fontId="4" fillId="0" borderId="1" xfId="0" applyFont="1" applyBorder="1" applyAlignment="1">
      <alignment horizontal="left" wrapText="1"/>
    </xf>
    <xf numFmtId="4" fontId="4" fillId="0" borderId="1" xfId="0" applyNumberFormat="1" applyFont="1" applyBorder="1" applyAlignment="1">
      <alignment horizontal="center" wrapText="1"/>
    </xf>
    <xf numFmtId="10" fontId="4" fillId="2" borderId="1" xfId="0" applyNumberFormat="1" applyFont="1" applyFill="1" applyBorder="1" applyAlignment="1">
      <alignment horizontal="center" wrapText="1"/>
    </xf>
    <xf numFmtId="0" fontId="3" fillId="9" borderId="1" xfId="0" applyFont="1" applyFill="1" applyBorder="1" applyAlignment="1">
      <alignment wrapText="1"/>
    </xf>
    <xf numFmtId="4" fontId="1"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 fillId="0" borderId="1" xfId="0" applyFont="1" applyBorder="1" applyAlignment="1">
      <alignment horizontal="center" vertical="center" wrapText="1"/>
    </xf>
    <xf numFmtId="0" fontId="13" fillId="2" borderId="1" xfId="1" applyFont="1" applyFill="1" applyBorder="1" applyAlignment="1">
      <alignment vertical="center" wrapText="1"/>
    </xf>
    <xf numFmtId="0" fontId="1" fillId="4" borderId="64" xfId="0" applyFont="1" applyFill="1" applyBorder="1" applyAlignment="1">
      <alignment horizontal="justify" vertical="center" wrapText="1"/>
    </xf>
    <xf numFmtId="0" fontId="1" fillId="4" borderId="21" xfId="0" applyFont="1" applyFill="1" applyBorder="1" applyAlignment="1">
      <alignment horizontal="center" vertical="center" wrapText="1"/>
    </xf>
    <xf numFmtId="0" fontId="1" fillId="4" borderId="65" xfId="0" applyFont="1" applyFill="1" applyBorder="1" applyAlignment="1">
      <alignment horizontal="center" vertical="center" wrapText="1"/>
    </xf>
    <xf numFmtId="0" fontId="1" fillId="4" borderId="38" xfId="0" applyFont="1" applyFill="1" applyBorder="1" applyAlignment="1">
      <alignment horizontal="left" vertical="center" wrapText="1"/>
    </xf>
    <xf numFmtId="0" fontId="1" fillId="4" borderId="1" xfId="0" applyFont="1" applyFill="1" applyBorder="1" applyAlignment="1">
      <alignment horizontal="left" vertical="top" wrapText="1" indent="1"/>
    </xf>
    <xf numFmtId="0" fontId="1" fillId="4" borderId="39" xfId="0" applyFont="1" applyFill="1" applyBorder="1" applyAlignment="1">
      <alignment horizontal="left" vertical="top" wrapText="1" indent="1"/>
    </xf>
    <xf numFmtId="0" fontId="1" fillId="4" borderId="1" xfId="0" applyFont="1" applyFill="1" applyBorder="1" applyAlignment="1">
      <alignment horizontal="left" vertical="center" wrapText="1" indent="1"/>
    </xf>
    <xf numFmtId="0" fontId="1" fillId="4" borderId="38" xfId="0" applyFont="1" applyFill="1" applyBorder="1" applyAlignment="1">
      <alignment horizontal="justify" vertical="center" wrapText="1"/>
    </xf>
    <xf numFmtId="0" fontId="0" fillId="2" borderId="0" xfId="0" applyFill="1" applyAlignment="1">
      <alignment vertical="center" wrapText="1"/>
    </xf>
    <xf numFmtId="0" fontId="1" fillId="2" borderId="0" xfId="0" applyFont="1" applyFill="1" applyAlignment="1">
      <alignmen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0" fontId="13" fillId="4" borderId="1" xfId="1" applyFont="1" applyFill="1" applyBorder="1" applyAlignment="1">
      <alignment vertical="center" wrapText="1"/>
    </xf>
    <xf numFmtId="0" fontId="1" fillId="4" borderId="1"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3" fillId="4" borderId="54" xfId="1" applyFont="1" applyFill="1" applyBorder="1" applyAlignment="1">
      <alignment vertical="center" wrapText="1"/>
    </xf>
    <xf numFmtId="0" fontId="13" fillId="0" borderId="1" xfId="1" applyFont="1" applyBorder="1" applyAlignment="1">
      <alignment vertical="center" wrapText="1"/>
    </xf>
    <xf numFmtId="44" fontId="1" fillId="0" borderId="1" xfId="2" applyFont="1" applyBorder="1" applyAlignment="1">
      <alignment vertical="center" wrapText="1"/>
    </xf>
    <xf numFmtId="44" fontId="1" fillId="4" borderId="1" xfId="2" applyFont="1" applyFill="1" applyBorder="1" applyAlignment="1">
      <alignment vertical="center" wrapText="1"/>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5" fillId="0" borderId="1" xfId="0" applyFont="1" applyBorder="1" applyAlignment="1">
      <alignment horizontal="center" vertical="center"/>
    </xf>
    <xf numFmtId="0" fontId="7" fillId="3" borderId="22" xfId="0" applyFont="1" applyFill="1" applyBorder="1" applyAlignment="1">
      <alignment horizontal="center" vertical="center" wrapText="1"/>
    </xf>
    <xf numFmtId="0" fontId="0" fillId="0" borderId="1" xfId="0" applyBorder="1" applyAlignment="1">
      <alignment vertical="center" wrapText="1"/>
    </xf>
    <xf numFmtId="0" fontId="3" fillId="3" borderId="57" xfId="0" applyFont="1" applyFill="1" applyBorder="1" applyAlignment="1">
      <alignment vertical="center" wrapText="1"/>
    </xf>
    <xf numFmtId="0" fontId="0" fillId="4" borderId="1" xfId="0" applyFill="1" applyBorder="1" applyAlignment="1">
      <alignment horizontal="center" vertical="center" wrapText="1"/>
    </xf>
    <xf numFmtId="0" fontId="0" fillId="4" borderId="1" xfId="0" applyFill="1" applyBorder="1" applyAlignment="1">
      <alignment vertical="center" wrapText="1"/>
    </xf>
    <xf numFmtId="0" fontId="0" fillId="0" borderId="1" xfId="0" applyBorder="1" applyAlignment="1">
      <alignment horizontal="center" vertical="center" wrapText="1"/>
    </xf>
    <xf numFmtId="0" fontId="4" fillId="4" borderId="34" xfId="0" applyFont="1" applyFill="1" applyBorder="1" applyAlignment="1">
      <alignment horizontal="left" vertical="center" wrapText="1"/>
    </xf>
    <xf numFmtId="0" fontId="1" fillId="0" borderId="67" xfId="0" applyFont="1" applyBorder="1" applyAlignment="1">
      <alignment horizontal="center" vertical="center" wrapText="1"/>
    </xf>
    <xf numFmtId="44" fontId="1" fillId="0" borderId="67" xfId="2" applyFont="1" applyBorder="1" applyAlignment="1">
      <alignment vertical="center" wrapText="1"/>
    </xf>
    <xf numFmtId="0" fontId="4" fillId="4" borderId="38" xfId="0" applyFont="1" applyFill="1" applyBorder="1" applyAlignment="1">
      <alignment horizontal="left" vertical="center" wrapText="1"/>
    </xf>
    <xf numFmtId="0" fontId="4" fillId="0" borderId="38" xfId="0" applyFont="1" applyBorder="1" applyAlignment="1">
      <alignment horizontal="left" vertical="center" wrapText="1"/>
    </xf>
    <xf numFmtId="0" fontId="9" fillId="4" borderId="40"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5" fillId="7" borderId="54" xfId="0" applyFont="1" applyFill="1" applyBorder="1" applyAlignment="1">
      <alignment horizontal="center" vertical="center" wrapText="1"/>
    </xf>
    <xf numFmtId="2" fontId="5" fillId="4" borderId="1" xfId="0" applyNumberFormat="1" applyFont="1" applyFill="1" applyBorder="1" applyAlignment="1">
      <alignment horizontal="center" vertical="center" wrapText="1"/>
    </xf>
    <xf numFmtId="9" fontId="5" fillId="4" borderId="1" xfId="0" applyNumberFormat="1" applyFont="1" applyFill="1" applyBorder="1" applyAlignment="1">
      <alignment horizontal="center" vertical="center" wrapText="1"/>
    </xf>
    <xf numFmtId="10" fontId="5" fillId="4" borderId="1" xfId="0" applyNumberFormat="1" applyFont="1" applyFill="1" applyBorder="1" applyAlignment="1">
      <alignment horizontal="center" vertical="center" wrapText="1"/>
    </xf>
    <xf numFmtId="0" fontId="4" fillId="3" borderId="7" xfId="0" applyFont="1" applyFill="1" applyBorder="1" applyAlignment="1">
      <alignment horizontal="left" vertical="center" wrapText="1"/>
    </xf>
    <xf numFmtId="0" fontId="5" fillId="0" borderId="1" xfId="0" applyFont="1" applyBorder="1" applyAlignment="1">
      <alignment vertical="center"/>
    </xf>
    <xf numFmtId="0" fontId="0" fillId="0" borderId="1" xfId="0" applyFont="1" applyFill="1" applyBorder="1" applyAlignment="1">
      <alignment vertical="center" wrapText="1"/>
    </xf>
    <xf numFmtId="0" fontId="0" fillId="0" borderId="1" xfId="0" applyNumberFormat="1" applyFont="1" applyFill="1" applyBorder="1" applyAlignment="1">
      <alignment vertical="center"/>
    </xf>
    <xf numFmtId="10" fontId="0" fillId="0" borderId="1" xfId="0" applyNumberFormat="1" applyFont="1" applyFill="1" applyBorder="1" applyAlignment="1">
      <alignment vertical="center"/>
    </xf>
    <xf numFmtId="0" fontId="15" fillId="0" borderId="1" xfId="0" applyFont="1" applyBorder="1" applyAlignment="1">
      <alignment vertical="center"/>
    </xf>
    <xf numFmtId="9" fontId="0" fillId="0" borderId="1" xfId="0" applyNumberFormat="1" applyFont="1" applyFill="1" applyBorder="1" applyAlignment="1">
      <alignment vertical="center"/>
    </xf>
    <xf numFmtId="0" fontId="0" fillId="0" borderId="1" xfId="0" applyFont="1" applyBorder="1" applyAlignment="1">
      <alignment vertical="center" wrapText="1"/>
    </xf>
    <xf numFmtId="10" fontId="1" fillId="3" borderId="7"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9" fontId="0" fillId="2" borderId="1" xfId="0" applyNumberFormat="1" applyFill="1" applyBorder="1" applyAlignment="1">
      <alignment horizontal="center" vertical="center"/>
    </xf>
    <xf numFmtId="0" fontId="4" fillId="2" borderId="66" xfId="0" applyFont="1" applyFill="1" applyBorder="1" applyAlignment="1">
      <alignment vertical="center" wrapText="1"/>
    </xf>
    <xf numFmtId="0" fontId="5" fillId="4" borderId="11" xfId="0" applyFont="1" applyFill="1" applyBorder="1" applyAlignment="1">
      <alignment vertical="center" wrapText="1"/>
    </xf>
    <xf numFmtId="0" fontId="5" fillId="4" borderId="3" xfId="0" applyFont="1" applyFill="1" applyBorder="1" applyAlignment="1">
      <alignment vertical="center" wrapText="1"/>
    </xf>
    <xf numFmtId="0" fontId="5" fillId="4" borderId="24" xfId="0" applyFont="1" applyFill="1" applyBorder="1" applyAlignment="1">
      <alignment vertical="center" wrapText="1"/>
    </xf>
    <xf numFmtId="0" fontId="5" fillId="4" borderId="7" xfId="0" applyFont="1" applyFill="1" applyBorder="1" applyAlignment="1">
      <alignment vertical="center" wrapText="1"/>
    </xf>
    <xf numFmtId="0" fontId="5" fillId="0" borderId="4" xfId="0" applyFont="1" applyBorder="1" applyAlignment="1">
      <alignment vertical="center" wrapText="1"/>
    </xf>
    <xf numFmtId="0" fontId="5" fillId="0" borderId="7" xfId="0" applyFont="1" applyBorder="1" applyAlignment="1">
      <alignment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12" xfId="0" applyFont="1" applyBorder="1" applyAlignment="1">
      <alignment vertical="center" wrapText="1"/>
    </xf>
    <xf numFmtId="0" fontId="5" fillId="4" borderId="23" xfId="0" applyFont="1" applyFill="1" applyBorder="1" applyAlignment="1">
      <alignment vertical="center" wrapText="1"/>
    </xf>
    <xf numFmtId="0" fontId="5" fillId="4" borderId="12" xfId="0" applyFont="1" applyFill="1" applyBorder="1" applyAlignment="1">
      <alignment vertical="center" wrapText="1"/>
    </xf>
    <xf numFmtId="0" fontId="2" fillId="0" borderId="3" xfId="0" applyFont="1" applyBorder="1" applyAlignment="1">
      <alignment horizontal="left" vertical="center" wrapText="1"/>
    </xf>
    <xf numFmtId="0" fontId="2" fillId="0" borderId="11" xfId="0" applyFont="1" applyBorder="1" applyAlignment="1">
      <alignment horizontal="left" vertical="center" wrapText="1"/>
    </xf>
    <xf numFmtId="0" fontId="2" fillId="0" borderId="4" xfId="0" applyFont="1" applyBorder="1" applyAlignment="1">
      <alignment horizontal="left" vertical="center" wrapText="1"/>
    </xf>
    <xf numFmtId="0" fontId="5" fillId="7" borderId="54"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5" fillId="7" borderId="33" xfId="0" applyFont="1" applyFill="1" applyBorder="1" applyAlignment="1">
      <alignment horizontal="center" vertical="center" wrapText="1"/>
    </xf>
    <xf numFmtId="0" fontId="5" fillId="7" borderId="23" xfId="0" applyFont="1" applyFill="1" applyBorder="1" applyAlignment="1">
      <alignment horizontal="center" vertical="center" wrapText="1"/>
    </xf>
    <xf numFmtId="0" fontId="2" fillId="7" borderId="3" xfId="0" applyFont="1" applyFill="1" applyBorder="1" applyAlignment="1">
      <alignment horizontal="left" wrapText="1"/>
    </xf>
    <xf numFmtId="0" fontId="2" fillId="7" borderId="11" xfId="0" applyFont="1" applyFill="1" applyBorder="1" applyAlignment="1">
      <alignment horizontal="left" wrapText="1"/>
    </xf>
    <xf numFmtId="0" fontId="2" fillId="7" borderId="4" xfId="0" applyFont="1" applyFill="1" applyBorder="1" applyAlignment="1">
      <alignment horizontal="left" wrapText="1"/>
    </xf>
    <xf numFmtId="0" fontId="2" fillId="7" borderId="44" xfId="0" applyFont="1" applyFill="1" applyBorder="1" applyAlignment="1">
      <alignment horizontal="left" vertical="center" wrapText="1"/>
    </xf>
    <xf numFmtId="0" fontId="2" fillId="7" borderId="45" xfId="0" applyFont="1" applyFill="1" applyBorder="1" applyAlignment="1">
      <alignment horizontal="left" vertical="center" wrapText="1"/>
    </xf>
    <xf numFmtId="0" fontId="2" fillId="7" borderId="43" xfId="0" applyFont="1" applyFill="1" applyBorder="1" applyAlignment="1">
      <alignment horizontal="left" vertical="center" wrapText="1"/>
    </xf>
    <xf numFmtId="0" fontId="2" fillId="7" borderId="3" xfId="0" applyFont="1" applyFill="1" applyBorder="1" applyAlignment="1">
      <alignment horizontal="left" vertical="center" wrapText="1"/>
    </xf>
    <xf numFmtId="0" fontId="2" fillId="7" borderId="11" xfId="0" applyFont="1" applyFill="1" applyBorder="1" applyAlignment="1">
      <alignment horizontal="left" vertical="center" wrapText="1"/>
    </xf>
    <xf numFmtId="0" fontId="2" fillId="7" borderId="4" xfId="0" applyFont="1" applyFill="1" applyBorder="1" applyAlignment="1">
      <alignment horizontal="left" vertical="center" wrapText="1"/>
    </xf>
    <xf numFmtId="0" fontId="12" fillId="4" borderId="35" xfId="1" applyFill="1" applyBorder="1" applyAlignment="1">
      <alignment horizontal="center" vertical="center" wrapText="1"/>
    </xf>
    <xf numFmtId="0" fontId="9" fillId="4" borderId="39"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3" fillId="3" borderId="17"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0" borderId="3" xfId="0" applyFont="1" applyBorder="1" applyAlignment="1">
      <alignment horizontal="left" wrapText="1"/>
    </xf>
    <xf numFmtId="0" fontId="2" fillId="0" borderId="11" xfId="0" applyFont="1" applyBorder="1" applyAlignment="1">
      <alignment horizontal="left" wrapText="1"/>
    </xf>
    <xf numFmtId="0" fontId="2" fillId="0" borderId="4" xfId="0" applyFont="1" applyBorder="1" applyAlignment="1">
      <alignment horizontal="left" wrapText="1"/>
    </xf>
    <xf numFmtId="0" fontId="2" fillId="7" borderId="17" xfId="0" applyFont="1" applyFill="1" applyBorder="1" applyAlignment="1">
      <alignment horizontal="left" vertical="center" wrapText="1"/>
    </xf>
    <xf numFmtId="0" fontId="2" fillId="7" borderId="33" xfId="0" applyFont="1" applyFill="1" applyBorder="1" applyAlignment="1">
      <alignment horizontal="left" vertical="center" wrapText="1"/>
    </xf>
    <xf numFmtId="0" fontId="2" fillId="7" borderId="18"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2" fillId="7" borderId="37" xfId="0" applyFont="1" applyFill="1" applyBorder="1" applyAlignment="1">
      <alignment horizontal="left" vertical="center" wrapText="1"/>
    </xf>
    <xf numFmtId="0" fontId="2" fillId="7" borderId="42" xfId="0" applyFont="1" applyFill="1" applyBorder="1" applyAlignment="1">
      <alignment horizontal="left" vertical="center" wrapText="1"/>
    </xf>
    <xf numFmtId="0" fontId="8" fillId="7" borderId="17" xfId="0" applyFont="1" applyFill="1" applyBorder="1" applyAlignment="1">
      <alignment horizontal="center" vertical="center" wrapText="1"/>
    </xf>
    <xf numFmtId="0" fontId="8" fillId="7" borderId="33" xfId="0" applyFont="1" applyFill="1" applyBorder="1" applyAlignment="1">
      <alignment horizontal="center" vertical="center" wrapText="1"/>
    </xf>
    <xf numFmtId="0" fontId="8" fillId="7" borderId="18" xfId="0" applyFont="1" applyFill="1" applyBorder="1" applyAlignment="1">
      <alignment horizontal="center" vertical="center" wrapText="1"/>
    </xf>
    <xf numFmtId="0" fontId="8" fillId="7" borderId="50" xfId="0" applyFont="1" applyFill="1" applyBorder="1" applyAlignment="1">
      <alignment horizontal="center" vertical="center" wrapText="1"/>
    </xf>
    <xf numFmtId="0" fontId="8" fillId="7" borderId="0" xfId="0" applyFont="1" applyFill="1" applyBorder="1" applyAlignment="1">
      <alignment horizontal="center" vertical="center" wrapText="1"/>
    </xf>
    <xf numFmtId="0" fontId="8" fillId="7" borderId="28" xfId="0" applyFont="1" applyFill="1" applyBorder="1" applyAlignment="1">
      <alignment horizontal="center" vertical="center" wrapText="1"/>
    </xf>
    <xf numFmtId="0" fontId="8" fillId="7" borderId="24" xfId="0" applyFont="1" applyFill="1" applyBorder="1" applyAlignment="1">
      <alignment horizontal="center" vertical="center" wrapText="1"/>
    </xf>
    <xf numFmtId="0" fontId="8" fillId="7" borderId="23" xfId="0" applyFont="1" applyFill="1" applyBorder="1" applyAlignment="1">
      <alignment horizontal="center" vertical="center" wrapText="1"/>
    </xf>
    <xf numFmtId="0" fontId="8" fillId="7" borderId="15" xfId="0" applyFont="1" applyFill="1" applyBorder="1" applyAlignment="1">
      <alignment horizontal="center" vertical="center" wrapText="1"/>
    </xf>
    <xf numFmtId="0" fontId="2" fillId="0" borderId="0" xfId="0" applyFont="1" applyAlignment="1">
      <alignment horizontal="center" vertical="center" wrapText="1"/>
    </xf>
    <xf numFmtId="0" fontId="3" fillId="7" borderId="3" xfId="0" applyFont="1" applyFill="1" applyBorder="1" applyAlignment="1">
      <alignment horizontal="left" vertical="center" wrapText="1"/>
    </xf>
    <xf numFmtId="0" fontId="3" fillId="7" borderId="4" xfId="0" applyFont="1" applyFill="1" applyBorder="1" applyAlignment="1">
      <alignment horizontal="left" vertical="center" wrapText="1"/>
    </xf>
    <xf numFmtId="0" fontId="1" fillId="2" borderId="0" xfId="0" applyFont="1" applyFill="1" applyBorder="1" applyAlignment="1">
      <alignment vertical="center" wrapText="1"/>
    </xf>
    <xf numFmtId="0" fontId="1" fillId="0" borderId="22" xfId="0" applyFont="1" applyBorder="1" applyAlignment="1">
      <alignment horizontal="center" vertical="center" wrapText="1"/>
    </xf>
    <xf numFmtId="0" fontId="1" fillId="2" borderId="47" xfId="0" applyFont="1" applyFill="1" applyBorder="1" applyAlignment="1">
      <alignment horizontal="center" vertical="center" wrapText="1"/>
    </xf>
    <xf numFmtId="0" fontId="1" fillId="2" borderId="5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6" borderId="3" xfId="0" applyFont="1" applyFill="1" applyBorder="1" applyAlignment="1">
      <alignment horizontal="left" vertical="center" wrapText="1"/>
    </xf>
    <xf numFmtId="0" fontId="2" fillId="6" borderId="4" xfId="0" applyFont="1" applyFill="1" applyBorder="1" applyAlignment="1">
      <alignment horizontal="left" vertical="center" wrapText="1"/>
    </xf>
    <xf numFmtId="0" fontId="3" fillId="7" borderId="3"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11" xfId="0" applyFont="1" applyBorder="1" applyAlignment="1">
      <alignment horizontal="left" vertical="center" wrapText="1"/>
    </xf>
    <xf numFmtId="0" fontId="1" fillId="0" borderId="4" xfId="0" applyFont="1" applyBorder="1" applyAlignment="1">
      <alignment horizontal="left" vertical="center" wrapText="1"/>
    </xf>
    <xf numFmtId="0" fontId="2" fillId="3" borderId="54" xfId="0" applyFont="1" applyFill="1" applyBorder="1" applyAlignment="1">
      <alignment horizontal="center" vertical="center" wrapText="1"/>
    </xf>
    <xf numFmtId="0" fontId="2" fillId="3" borderId="57"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63"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1" fillId="4" borderId="49"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4" borderId="46" xfId="0" applyFont="1" applyFill="1" applyBorder="1" applyAlignment="1">
      <alignment horizontal="left" vertical="center" wrapText="1"/>
    </xf>
    <xf numFmtId="0" fontId="5" fillId="7" borderId="38" xfId="0" applyFont="1" applyFill="1" applyBorder="1" applyAlignment="1">
      <alignment horizontal="center" vertical="center" wrapText="1"/>
    </xf>
    <xf numFmtId="0" fontId="5" fillId="7" borderId="20"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5" fillId="7" borderId="39"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 fillId="4" borderId="1" xfId="0" applyFont="1" applyFill="1" applyBorder="1" applyAlignment="1">
      <alignment horizontal="center" vertical="center" wrapText="1"/>
    </xf>
    <xf numFmtId="0" fontId="13" fillId="4" borderId="20" xfId="1"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7" borderId="17" xfId="0" applyFont="1" applyFill="1" applyBorder="1" applyAlignment="1">
      <alignment horizontal="left" vertical="center" wrapText="1"/>
    </xf>
    <xf numFmtId="0" fontId="1" fillId="7" borderId="33" xfId="0" applyFont="1" applyFill="1" applyBorder="1" applyAlignment="1">
      <alignment horizontal="left" vertical="center" wrapText="1"/>
    </xf>
    <xf numFmtId="0" fontId="1" fillId="7" borderId="18" xfId="0" applyFont="1" applyFill="1" applyBorder="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center" vertical="center" wrapText="1"/>
    </xf>
    <xf numFmtId="0" fontId="3" fillId="0" borderId="3" xfId="0" applyFont="1" applyBorder="1" applyAlignment="1">
      <alignment wrapText="1"/>
    </xf>
    <xf numFmtId="0" fontId="3" fillId="0" borderId="11" xfId="0" applyFont="1" applyBorder="1" applyAlignment="1">
      <alignment wrapText="1"/>
    </xf>
    <xf numFmtId="0" fontId="3" fillId="0" borderId="19" xfId="0" applyFont="1" applyBorder="1" applyAlignment="1">
      <alignment wrapText="1"/>
    </xf>
    <xf numFmtId="0" fontId="12" fillId="4" borderId="3" xfId="1" applyFill="1" applyBorder="1" applyAlignment="1">
      <alignment vertical="center" wrapText="1"/>
    </xf>
    <xf numFmtId="0" fontId="12" fillId="2" borderId="1" xfId="1" applyFill="1" applyBorder="1" applyAlignment="1">
      <alignment horizontal="center" vertical="center" wrapText="1"/>
    </xf>
  </cellXfs>
  <cellStyles count="3">
    <cellStyle name="Hipervínculo" xfId="1" builtinId="8"/>
    <cellStyle name="Moneda" xfId="2" builtinId="4"/>
    <cellStyle name="Normal" xfId="0" builtinId="0"/>
  </cellStyles>
  <dxfs count="1">
    <dxf>
      <fill>
        <patternFill>
          <bgColor rgb="FFC00000"/>
        </patternFill>
      </fill>
    </dxf>
  </dxfs>
  <tableStyles count="1" defaultTableStyle="TableStyleMedium9" defaultPivotStyle="PivotStyleLight16">
    <tableStyle name="Estilo de tabla 1" pivot="0" count="1">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emgirs.gob.ec/phocadownload/informe-rendicion-cuentas/2021/1.6%20anexo_3._certificado_iess_emgirs.pdf" TargetMode="External"/><Relationship Id="rId13" Type="http://schemas.openxmlformats.org/officeDocument/2006/relationships/hyperlink" Target="https://www.emgirs.gob.ec/rendicion_cuentas/2021/" TargetMode="External"/><Relationship Id="rId18" Type="http://schemas.openxmlformats.org/officeDocument/2006/relationships/hyperlink" Target="https://emgirs.gob.ec/phocadownload/informe-rendicion-cuentas/2021/6.%20EMGIRS-EP-GGE-2022-0111-M%20Conf.%20Rend.%20Ctas.%202021.pdf" TargetMode="External"/><Relationship Id="rId26" Type="http://schemas.openxmlformats.org/officeDocument/2006/relationships/hyperlink" Target="https://emgirs.gob.ec/phocadownload/informe-rendicion-cuentas/2021/enlaces/informe_lixiviados%20enero%202022.pdf" TargetMode="External"/><Relationship Id="rId3" Type="http://schemas.openxmlformats.org/officeDocument/2006/relationships/hyperlink" Target="mailto:maricruz.hernandez@emgirs.gob.ec" TargetMode="External"/><Relationship Id="rId21" Type="http://schemas.openxmlformats.org/officeDocument/2006/relationships/hyperlink" Target="https://emgirs.gob.ec/phocadownload/informe-rendicion-cuentas/2021/enlaces/informe_lixiviados%20enero%202022.pdf" TargetMode="External"/><Relationship Id="rId7" Type="http://schemas.openxmlformats.org/officeDocument/2006/relationships/hyperlink" Target="https://emgirs.gob.ec/phocadownload/informe-rendicion-cuentas/2021/enlaces/1.2%20informe_de_liquidaci%c3%93n_presupuestaria_2021-signed-signed.pdf" TargetMode="External"/><Relationship Id="rId12" Type="http://schemas.openxmlformats.org/officeDocument/2006/relationships/hyperlink" Target="https://emgirs.gob.ec/index.php/rendicion-de-cuentas/rendicion-de-cuentas-2020" TargetMode="External"/><Relationship Id="rId17" Type="http://schemas.openxmlformats.org/officeDocument/2006/relationships/hyperlink" Target="https://emgirs.gob.ec/phocadownload/informe-rendicion-cuentas/2021/6.%20EMGIRS-EP-GGE-2022-0111-M%20Conf.%20Rend.%20Ctas.%202021.pdf" TargetMode="External"/><Relationship Id="rId25" Type="http://schemas.openxmlformats.org/officeDocument/2006/relationships/hyperlink" Target="https://emgirs.gob.ec/phocadownload/informe-rendicion-cuentas/2021/enlaces/20220315%20INFORME%20RIMEMBER%20-%20Coord%20Comunicacion.pdf" TargetMode="External"/><Relationship Id="rId2" Type="http://schemas.openxmlformats.org/officeDocument/2006/relationships/hyperlink" Target="http://www.emgirs.gob.ec/" TargetMode="External"/><Relationship Id="rId16" Type="http://schemas.openxmlformats.org/officeDocument/2006/relationships/hyperlink" Target="https://emgirs.gob.ec/phocadownload/informe-rendicion-cuentas/2021/REPORTE_DE_CUMPLIMIENTO_DE_RECOMENDACIONES.pdf" TargetMode="External"/><Relationship Id="rId20" Type="http://schemas.openxmlformats.org/officeDocument/2006/relationships/hyperlink" Target="https://emgirs.gob.ec/phocadownload/informe-rendicion-cuentas/2021/enlaces/informe_lixiviados%20enero%202022.pdf" TargetMode="External"/><Relationship Id="rId29" Type="http://schemas.openxmlformats.org/officeDocument/2006/relationships/hyperlink" Target="https://www.emgirs.gob.ec/phocadownload/informe-rendicion-cuentas/2021/enlaces/Resolucion%20Desierto%20LCC-EMGIRS-002-2021_suscrita%20GAF.pdf" TargetMode="External"/><Relationship Id="rId1" Type="http://schemas.openxmlformats.org/officeDocument/2006/relationships/hyperlink" Target="mailto:comunicacion@emgirs.gob.ec" TargetMode="External"/><Relationship Id="rId6" Type="http://schemas.openxmlformats.org/officeDocument/2006/relationships/hyperlink" Target="https://emgirs.gob.ec/phocadownload/informe-rendicion-cuentas/2021/1.5%20anexo_2._estado_de_situaci&#243;n_financiera_al_mes_de_diciembre_del_2021_original.pdf" TargetMode="External"/><Relationship Id="rId11" Type="http://schemas.openxmlformats.org/officeDocument/2006/relationships/hyperlink" Target="https://emgirs.gob.ec/index.php/transparencia/2021" TargetMode="External"/><Relationship Id="rId24" Type="http://schemas.openxmlformats.org/officeDocument/2006/relationships/hyperlink" Target="https://emgirs.gob.ec/phocadownload/informe-rendicion-cuentas/2021/enlaces/20220315%20INFORME%20RIMEMBER%20-%20Coord%20Comunicacion.pdf" TargetMode="External"/><Relationship Id="rId5" Type="http://schemas.openxmlformats.org/officeDocument/2006/relationships/hyperlink" Target="mailto:david.argoti@emgirs.gob.ec" TargetMode="External"/><Relationship Id="rId15" Type="http://schemas.openxmlformats.org/officeDocument/2006/relationships/hyperlink" Target="https://emgirs.gob.ec/phocadownload/informe-rendicion-cuentas/2021/REPORTE_DE_CUMPLIMIENTO_DE_RECOMENDACIONES.pdf" TargetMode="External"/><Relationship Id="rId23" Type="http://schemas.openxmlformats.org/officeDocument/2006/relationships/hyperlink" Target="https://emgirs.gob.ec/phocadownload/informe-rendicion-cuentas/2021/enlaces/Resolucion%20003-2018-LCA-DPAPCH%20Licencia%20relleno%20estaciones.pdf" TargetMode="External"/><Relationship Id="rId28" Type="http://schemas.openxmlformats.org/officeDocument/2006/relationships/hyperlink" Target="https://www.emgirs.gob.ec/phocadownload/informe-rendicion-cuentas/2021/enlaces/5.1.%20listado%20conformaci%c3%93n_de_comisiones_internas_2022_asamblea_dmq.pdf" TargetMode="External"/><Relationship Id="rId10" Type="http://schemas.openxmlformats.org/officeDocument/2006/relationships/hyperlink" Target="https://files.emgirs.gob.ec/s/djE8CWmfQYaMqQq" TargetMode="External"/><Relationship Id="rId19" Type="http://schemas.openxmlformats.org/officeDocument/2006/relationships/hyperlink" Target="https://emgirs.gob.ec/phocadownload/informe-rendicion-cuentas/2021/enlaces/informe_lixiviados%20enero%202022.pdf" TargetMode="External"/><Relationship Id="rId4" Type="http://schemas.openxmlformats.org/officeDocument/2006/relationships/hyperlink" Target="mailto:david.argoti@emgirs.gob.ec" TargetMode="External"/><Relationship Id="rId9" Type="http://schemas.openxmlformats.org/officeDocument/2006/relationships/hyperlink" Target="https://www.emgirs.gob.ec/phocadownload/informe-rendicion-cuentas/2021/1.9%20anexo_4._certificado_sri_emgirs.pdf" TargetMode="External"/><Relationship Id="rId14" Type="http://schemas.openxmlformats.org/officeDocument/2006/relationships/hyperlink" Target="https://emgirs.gob.ec/phocadownload/informe-rendicion-cuentas/2021/REPORTE_DE_CUMPLIMIENTO_DE_RECOMENDACIONES.pdf" TargetMode="External"/><Relationship Id="rId22" Type="http://schemas.openxmlformats.org/officeDocument/2006/relationships/hyperlink" Target="https://emgirs.gob.ec/phocadownload/informe-rendicion-cuentas/2021/enlaces/informe_lixiviados%20enero%202022.pdf" TargetMode="External"/><Relationship Id="rId27" Type="http://schemas.openxmlformats.org/officeDocument/2006/relationships/hyperlink" Target="https://emgirs.gob.ec/phocadownload/informe-rendicion-cuentas/2021/enlaces/acta%20reuni%c3%b3n_03FEB2022_GIRS-GRECI.pdf" TargetMode="External"/><Relationship Id="rId3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4"/>
  <sheetViews>
    <sheetView tabSelected="1" topLeftCell="C222" zoomScaleNormal="100" workbookViewId="0">
      <selection activeCell="E224" sqref="E224"/>
    </sheetView>
  </sheetViews>
  <sheetFormatPr baseColWidth="10" defaultColWidth="11.453125" defaultRowHeight="14.5" x14ac:dyDescent="0.35"/>
  <cols>
    <col min="1" max="1" width="11.453125" style="1"/>
    <col min="2" max="2" width="38.81640625" style="1" customWidth="1"/>
    <col min="3" max="3" width="35.1796875" style="1" customWidth="1"/>
    <col min="4" max="4" width="38.81640625" style="1" customWidth="1"/>
    <col min="5" max="5" width="28.1796875" style="1" customWidth="1"/>
    <col min="6" max="6" width="41.81640625" style="1" customWidth="1"/>
    <col min="7" max="7" width="21.1796875" style="1" customWidth="1"/>
    <col min="8" max="8" width="14" style="1" hidden="1" customWidth="1"/>
    <col min="9" max="9" width="17.81640625" style="1" customWidth="1"/>
    <col min="10" max="10" width="20.1796875" style="1" customWidth="1"/>
    <col min="11" max="11" width="14.81640625" style="1" customWidth="1"/>
    <col min="12" max="13" width="78" style="1" customWidth="1"/>
    <col min="14" max="16384" width="11.453125" style="1"/>
  </cols>
  <sheetData>
    <row r="1" spans="2:11" x14ac:dyDescent="0.35">
      <c r="B1" s="263" t="s">
        <v>108</v>
      </c>
      <c r="C1" s="264"/>
      <c r="D1" s="264"/>
      <c r="E1" s="264"/>
      <c r="F1" s="264"/>
      <c r="G1" s="264"/>
      <c r="H1" s="265"/>
      <c r="I1" s="27"/>
      <c r="J1" s="12"/>
      <c r="K1" s="12"/>
    </row>
    <row r="2" spans="2:11" x14ac:dyDescent="0.35">
      <c r="B2" s="266"/>
      <c r="C2" s="267"/>
      <c r="D2" s="267"/>
      <c r="E2" s="267"/>
      <c r="F2" s="267"/>
      <c r="G2" s="267"/>
      <c r="H2" s="268"/>
      <c r="I2" s="12"/>
      <c r="J2" s="12"/>
      <c r="K2" s="12"/>
    </row>
    <row r="3" spans="2:11" ht="15" thickBot="1" x14ac:dyDescent="0.4">
      <c r="B3" s="269"/>
      <c r="C3" s="270"/>
      <c r="D3" s="270"/>
      <c r="E3" s="270"/>
      <c r="F3" s="270"/>
      <c r="G3" s="270"/>
      <c r="H3" s="271"/>
      <c r="I3" s="27"/>
      <c r="J3" s="12"/>
      <c r="K3" s="12"/>
    </row>
    <row r="4" spans="2:11" ht="15" thickBot="1" x14ac:dyDescent="0.4">
      <c r="B4" s="272"/>
      <c r="C4" s="272"/>
      <c r="D4" s="272"/>
      <c r="E4" s="272"/>
      <c r="F4" s="272"/>
      <c r="G4" s="272"/>
      <c r="H4" s="27"/>
      <c r="I4" s="28"/>
      <c r="J4" s="12"/>
      <c r="K4" s="12"/>
    </row>
    <row r="5" spans="2:11" ht="15" thickBot="1" x14ac:dyDescent="0.4">
      <c r="B5" s="273" t="s">
        <v>62</v>
      </c>
      <c r="C5" s="274"/>
      <c r="D5" s="12"/>
      <c r="E5" s="12"/>
      <c r="F5" s="12"/>
      <c r="G5" s="12"/>
      <c r="H5" s="12"/>
      <c r="I5" s="29"/>
      <c r="J5" s="12"/>
      <c r="K5" s="12"/>
    </row>
    <row r="6" spans="2:11" ht="26" x14ac:dyDescent="0.35">
      <c r="B6" s="35" t="s">
        <v>110</v>
      </c>
      <c r="C6" s="36" t="s">
        <v>243</v>
      </c>
      <c r="D6" s="259"/>
      <c r="E6" s="275"/>
      <c r="F6" s="275"/>
      <c r="G6" s="275"/>
      <c r="H6" s="275"/>
      <c r="I6" s="34"/>
      <c r="J6" s="12"/>
      <c r="K6" s="12"/>
    </row>
    <row r="7" spans="2:11" ht="26" x14ac:dyDescent="0.35">
      <c r="B7" s="73" t="s">
        <v>111</v>
      </c>
      <c r="C7" s="38" t="s">
        <v>244</v>
      </c>
      <c r="D7" s="12"/>
      <c r="E7" s="12"/>
      <c r="F7" s="12"/>
      <c r="G7" s="12"/>
      <c r="H7" s="12"/>
      <c r="I7" s="29"/>
      <c r="J7" s="12"/>
      <c r="K7" s="12"/>
    </row>
    <row r="8" spans="2:11" x14ac:dyDescent="0.35">
      <c r="B8" s="70" t="s">
        <v>118</v>
      </c>
      <c r="C8" s="131">
        <v>40465</v>
      </c>
      <c r="D8" s="12"/>
      <c r="E8" s="12"/>
      <c r="F8" s="12"/>
      <c r="G8" s="12"/>
      <c r="H8" s="12"/>
      <c r="I8" s="29"/>
      <c r="J8" s="12"/>
      <c r="K8" s="12"/>
    </row>
    <row r="9" spans="2:11" ht="15" thickBot="1" x14ac:dyDescent="0.4">
      <c r="B9" s="37" t="s">
        <v>63</v>
      </c>
      <c r="C9" s="39">
        <v>2021</v>
      </c>
      <c r="D9" s="12"/>
      <c r="E9" s="12"/>
      <c r="F9" s="12"/>
      <c r="G9" s="12"/>
      <c r="H9" s="12"/>
      <c r="I9" s="29"/>
      <c r="J9" s="12"/>
      <c r="K9" s="12"/>
    </row>
    <row r="10" spans="2:11" ht="15" thickBot="1" x14ac:dyDescent="0.4">
      <c r="B10" s="277"/>
      <c r="C10" s="278"/>
      <c r="D10" s="12"/>
      <c r="E10" s="12"/>
      <c r="F10" s="12"/>
      <c r="G10" s="12"/>
      <c r="H10" s="12"/>
      <c r="I10" s="29"/>
      <c r="J10" s="12"/>
      <c r="K10" s="12"/>
    </row>
    <row r="11" spans="2:11" ht="15" thickBot="1" x14ac:dyDescent="0.4">
      <c r="B11" s="40" t="s">
        <v>97</v>
      </c>
      <c r="C11" s="41" t="s">
        <v>96</v>
      </c>
      <c r="D11" s="12"/>
      <c r="E11" s="12"/>
      <c r="F11" s="12"/>
      <c r="G11" s="12"/>
      <c r="H11" s="12"/>
      <c r="I11" s="29"/>
      <c r="J11" s="12"/>
      <c r="K11" s="12"/>
    </row>
    <row r="12" spans="2:11" x14ac:dyDescent="0.35">
      <c r="B12" s="35" t="s">
        <v>109</v>
      </c>
      <c r="C12" s="36" t="s">
        <v>10</v>
      </c>
      <c r="D12" s="12"/>
      <c r="E12" s="12"/>
      <c r="F12" s="12"/>
      <c r="G12" s="12"/>
      <c r="H12" s="12"/>
      <c r="I12" s="29"/>
      <c r="J12" s="12"/>
      <c r="K12" s="12"/>
    </row>
    <row r="13" spans="2:11" x14ac:dyDescent="0.35">
      <c r="B13" s="46" t="s">
        <v>112</v>
      </c>
      <c r="C13" s="47" t="s">
        <v>245</v>
      </c>
      <c r="D13" s="12"/>
      <c r="E13" s="12"/>
      <c r="F13" s="12"/>
      <c r="G13" s="12"/>
      <c r="H13" s="12"/>
      <c r="I13" s="29"/>
      <c r="J13" s="12"/>
      <c r="K13" s="12"/>
    </row>
    <row r="14" spans="2:11" ht="15" thickBot="1" x14ac:dyDescent="0.4">
      <c r="B14" s="48" t="s">
        <v>113</v>
      </c>
      <c r="C14" s="47" t="s">
        <v>10</v>
      </c>
      <c r="D14" s="12"/>
      <c r="E14" s="12"/>
      <c r="F14" s="12"/>
      <c r="G14" s="12"/>
      <c r="H14" s="12"/>
      <c r="I14" s="29"/>
      <c r="J14" s="12"/>
      <c r="K14" s="12"/>
    </row>
    <row r="15" spans="2:11" ht="15" thickBot="1" x14ac:dyDescent="0.4">
      <c r="B15" s="279"/>
      <c r="C15" s="280"/>
      <c r="D15" s="12"/>
      <c r="E15" s="12"/>
      <c r="F15" s="12"/>
      <c r="G15" s="12"/>
      <c r="H15" s="12"/>
      <c r="I15" s="29"/>
      <c r="J15" s="12"/>
      <c r="K15" s="12"/>
    </row>
    <row r="16" spans="2:11" ht="15" thickBot="1" x14ac:dyDescent="0.4">
      <c r="B16" s="281" t="s">
        <v>114</v>
      </c>
      <c r="C16" s="282"/>
      <c r="D16" s="29"/>
      <c r="E16" s="29"/>
      <c r="F16" s="29"/>
      <c r="G16" s="29"/>
      <c r="H16" s="29"/>
      <c r="I16" s="29"/>
      <c r="J16" s="12"/>
      <c r="K16" s="12"/>
    </row>
    <row r="17" spans="2:11" x14ac:dyDescent="0.35">
      <c r="B17" s="35" t="s">
        <v>0</v>
      </c>
      <c r="C17" s="38" t="s">
        <v>246</v>
      </c>
      <c r="D17" s="34"/>
      <c r="E17" s="34"/>
      <c r="F17" s="34"/>
      <c r="G17" s="34"/>
      <c r="H17" s="34"/>
      <c r="I17" s="22"/>
      <c r="J17" s="12"/>
      <c r="K17" s="12"/>
    </row>
    <row r="18" spans="2:11" x14ac:dyDescent="0.35">
      <c r="B18" s="70" t="s">
        <v>1</v>
      </c>
      <c r="C18" s="38" t="s">
        <v>247</v>
      </c>
      <c r="D18" s="34"/>
      <c r="E18" s="34"/>
      <c r="F18" s="34"/>
      <c r="G18" s="34"/>
      <c r="H18" s="34"/>
      <c r="I18" s="22"/>
      <c r="J18" s="12"/>
      <c r="K18" s="12"/>
    </row>
    <row r="19" spans="2:11" x14ac:dyDescent="0.35">
      <c r="B19" s="70" t="s">
        <v>2</v>
      </c>
      <c r="C19" s="38" t="s">
        <v>248</v>
      </c>
      <c r="D19" s="34"/>
      <c r="E19" s="34"/>
      <c r="F19" s="34"/>
      <c r="G19" s="34"/>
      <c r="H19" s="34"/>
      <c r="I19" s="22"/>
      <c r="J19" s="12"/>
      <c r="K19" s="12"/>
    </row>
    <row r="20" spans="2:11" x14ac:dyDescent="0.35">
      <c r="B20" s="71" t="s">
        <v>3</v>
      </c>
      <c r="C20" s="38" t="s">
        <v>249</v>
      </c>
      <c r="D20" s="34"/>
      <c r="E20" s="34"/>
      <c r="F20" s="34"/>
      <c r="G20" s="34"/>
      <c r="H20" s="34"/>
      <c r="I20" s="22"/>
      <c r="J20" s="12"/>
      <c r="K20" s="12"/>
    </row>
    <row r="21" spans="2:11" ht="39.5" thickBot="1" x14ac:dyDescent="0.4">
      <c r="B21" s="72" t="s">
        <v>4</v>
      </c>
      <c r="C21" s="38" t="s">
        <v>250</v>
      </c>
      <c r="D21" s="34"/>
      <c r="E21" s="34"/>
      <c r="F21" s="34"/>
      <c r="G21" s="34"/>
      <c r="H21" s="34"/>
      <c r="I21" s="22"/>
      <c r="J21" s="12"/>
      <c r="K21" s="12"/>
    </row>
    <row r="22" spans="2:11" x14ac:dyDescent="0.35">
      <c r="B22" s="35" t="s">
        <v>64</v>
      </c>
      <c r="C22" s="132" t="s">
        <v>251</v>
      </c>
      <c r="D22" s="34"/>
      <c r="E22" s="34"/>
      <c r="F22" s="34"/>
      <c r="G22" s="34"/>
      <c r="H22" s="34"/>
      <c r="I22" s="22"/>
      <c r="J22" s="12"/>
      <c r="K22" s="12"/>
    </row>
    <row r="23" spans="2:11" x14ac:dyDescent="0.35">
      <c r="B23" s="70" t="s">
        <v>5</v>
      </c>
      <c r="C23" s="132" t="s">
        <v>252</v>
      </c>
      <c r="D23" s="34"/>
      <c r="E23" s="34"/>
      <c r="F23" s="34"/>
      <c r="G23" s="34"/>
      <c r="H23" s="34"/>
      <c r="I23" s="22"/>
      <c r="J23" s="12"/>
      <c r="K23" s="12"/>
    </row>
    <row r="24" spans="2:11" x14ac:dyDescent="0.35">
      <c r="B24" s="70" t="s">
        <v>6</v>
      </c>
      <c r="C24" s="38">
        <v>23930600</v>
      </c>
      <c r="D24" s="34"/>
      <c r="E24" s="34"/>
      <c r="F24" s="34"/>
      <c r="G24" s="34"/>
      <c r="H24" s="34"/>
      <c r="I24" s="22"/>
      <c r="J24" s="12"/>
      <c r="K24" s="12"/>
    </row>
    <row r="25" spans="2:11" ht="15" thickBot="1" x14ac:dyDescent="0.4">
      <c r="B25" s="71" t="s">
        <v>7</v>
      </c>
      <c r="C25" s="133">
        <v>1768158410001</v>
      </c>
      <c r="D25" s="34"/>
      <c r="E25" s="34"/>
      <c r="F25" s="34"/>
      <c r="G25" s="34"/>
      <c r="H25" s="34"/>
      <c r="I25" s="22"/>
      <c r="J25" s="12"/>
      <c r="K25" s="12"/>
    </row>
    <row r="26" spans="2:11" ht="15" thickBot="1" x14ac:dyDescent="0.4">
      <c r="B26" s="276"/>
      <c r="C26" s="276"/>
      <c r="D26" s="12"/>
      <c r="E26" s="12"/>
      <c r="F26" s="12"/>
      <c r="G26" s="12"/>
      <c r="H26" s="12"/>
      <c r="I26" s="29"/>
      <c r="J26" s="12"/>
      <c r="K26" s="12"/>
    </row>
    <row r="27" spans="2:11" ht="15" thickBot="1" x14ac:dyDescent="0.4">
      <c r="B27" s="234" t="s">
        <v>115</v>
      </c>
      <c r="C27" s="236"/>
      <c r="D27" s="12"/>
      <c r="E27" s="12"/>
      <c r="F27" s="12"/>
      <c r="G27" s="12"/>
      <c r="H27" s="12"/>
      <c r="I27" s="29"/>
      <c r="J27" s="12"/>
      <c r="K27" s="12"/>
    </row>
    <row r="28" spans="2:11" x14ac:dyDescent="0.35">
      <c r="B28" s="35" t="s">
        <v>116</v>
      </c>
      <c r="C28" s="36" t="s">
        <v>253</v>
      </c>
      <c r="D28" s="12"/>
      <c r="E28" s="12"/>
      <c r="I28" s="30"/>
    </row>
    <row r="29" spans="2:11" x14ac:dyDescent="0.35">
      <c r="B29" s="70" t="s">
        <v>117</v>
      </c>
      <c r="C29" s="38" t="s">
        <v>254</v>
      </c>
      <c r="D29" s="259"/>
      <c r="E29" s="259"/>
      <c r="F29" s="259"/>
      <c r="G29" s="12"/>
      <c r="H29" s="12"/>
      <c r="I29" s="29"/>
      <c r="J29" s="12"/>
      <c r="K29" s="12"/>
    </row>
    <row r="30" spans="2:11" x14ac:dyDescent="0.35">
      <c r="B30" s="70" t="s">
        <v>65</v>
      </c>
      <c r="C30" s="131">
        <v>44560</v>
      </c>
      <c r="D30" s="22"/>
      <c r="E30" s="22"/>
      <c r="F30" s="22"/>
      <c r="G30" s="12"/>
      <c r="H30" s="12"/>
      <c r="I30" s="29"/>
      <c r="J30" s="12"/>
      <c r="K30" s="12"/>
    </row>
    <row r="31" spans="2:11" x14ac:dyDescent="0.35">
      <c r="B31" s="71" t="s">
        <v>66</v>
      </c>
      <c r="C31" s="132" t="s">
        <v>255</v>
      </c>
      <c r="D31" s="22"/>
      <c r="E31" s="22"/>
      <c r="F31" s="22"/>
      <c r="G31" s="12"/>
      <c r="H31" s="12"/>
      <c r="I31" s="29"/>
      <c r="J31" s="12"/>
      <c r="K31" s="12"/>
    </row>
    <row r="32" spans="2:11" ht="15" thickBot="1" x14ac:dyDescent="0.4">
      <c r="B32" s="72" t="s">
        <v>6</v>
      </c>
      <c r="C32" s="39" t="s">
        <v>256</v>
      </c>
      <c r="D32" s="22"/>
      <c r="E32" s="22"/>
      <c r="F32" s="22"/>
      <c r="G32" s="12"/>
      <c r="H32" s="12"/>
      <c r="I32" s="29"/>
      <c r="J32" s="12"/>
      <c r="K32" s="12"/>
    </row>
    <row r="33" spans="2:12" ht="15" thickBot="1" x14ac:dyDescent="0.4">
      <c r="B33" s="259"/>
      <c r="C33" s="260"/>
      <c r="D33" s="12"/>
      <c r="E33" s="12"/>
      <c r="F33" s="12"/>
      <c r="G33" s="12"/>
      <c r="H33" s="12"/>
      <c r="I33" s="29"/>
      <c r="J33" s="12"/>
      <c r="K33" s="12"/>
    </row>
    <row r="34" spans="2:12" ht="15" thickBot="1" x14ac:dyDescent="0.4">
      <c r="B34" s="234" t="s">
        <v>69</v>
      </c>
      <c r="C34" s="236"/>
      <c r="D34" s="12"/>
      <c r="E34" s="12"/>
      <c r="F34" s="12"/>
      <c r="G34" s="12"/>
      <c r="H34" s="12"/>
      <c r="I34" s="29"/>
      <c r="J34" s="12"/>
      <c r="K34" s="12"/>
    </row>
    <row r="35" spans="2:12" x14ac:dyDescent="0.35">
      <c r="B35" s="35" t="s">
        <v>67</v>
      </c>
      <c r="C35" s="36" t="s">
        <v>257</v>
      </c>
      <c r="D35" s="12"/>
      <c r="E35" s="12"/>
      <c r="F35" s="12"/>
      <c r="G35" s="12"/>
      <c r="H35" s="12"/>
      <c r="I35" s="29"/>
      <c r="J35" s="12"/>
      <c r="K35" s="12"/>
    </row>
    <row r="36" spans="2:12" x14ac:dyDescent="0.35">
      <c r="B36" s="70" t="s">
        <v>68</v>
      </c>
      <c r="C36" s="38" t="s">
        <v>258</v>
      </c>
      <c r="D36" s="12"/>
      <c r="E36" s="12"/>
      <c r="F36" s="12"/>
      <c r="G36" s="12"/>
      <c r="H36" s="12"/>
      <c r="I36" s="29"/>
      <c r="J36" s="12"/>
      <c r="K36" s="12"/>
    </row>
    <row r="37" spans="2:12" x14ac:dyDescent="0.35">
      <c r="B37" s="70" t="s">
        <v>65</v>
      </c>
      <c r="C37" s="134">
        <v>44545</v>
      </c>
      <c r="D37" s="12"/>
      <c r="E37" s="12"/>
      <c r="F37" s="12"/>
      <c r="G37" s="12"/>
      <c r="H37" s="12"/>
      <c r="I37" s="29"/>
      <c r="J37" s="12"/>
      <c r="K37" s="12"/>
    </row>
    <row r="38" spans="2:12" x14ac:dyDescent="0.35">
      <c r="B38" s="71" t="s">
        <v>66</v>
      </c>
      <c r="C38" s="132" t="s">
        <v>259</v>
      </c>
      <c r="D38" s="12"/>
      <c r="E38" s="12"/>
      <c r="F38" s="12"/>
      <c r="G38" s="12"/>
      <c r="H38" s="12"/>
      <c r="I38" s="29"/>
      <c r="J38" s="12"/>
      <c r="K38" s="12"/>
    </row>
    <row r="39" spans="2:12" ht="15" thickBot="1" x14ac:dyDescent="0.4">
      <c r="B39" s="72" t="s">
        <v>6</v>
      </c>
      <c r="C39" s="39" t="s">
        <v>260</v>
      </c>
      <c r="D39" s="12"/>
      <c r="E39" s="12"/>
      <c r="F39" s="12"/>
      <c r="G39" s="12"/>
      <c r="H39" s="12"/>
      <c r="I39" s="29"/>
      <c r="J39" s="12"/>
      <c r="K39" s="12"/>
    </row>
    <row r="40" spans="2:12" ht="15" thickBot="1" x14ac:dyDescent="0.4">
      <c r="B40" s="34"/>
      <c r="C40" s="17"/>
      <c r="D40" s="12"/>
      <c r="E40" s="12"/>
      <c r="F40" s="12"/>
      <c r="G40" s="12"/>
      <c r="H40" s="12"/>
      <c r="I40" s="29"/>
      <c r="J40" s="12"/>
      <c r="K40" s="12"/>
    </row>
    <row r="41" spans="2:12" ht="15" thickBot="1" x14ac:dyDescent="0.4">
      <c r="B41" s="261" t="s">
        <v>70</v>
      </c>
      <c r="C41" s="262"/>
      <c r="D41" s="12"/>
      <c r="E41" s="12"/>
      <c r="F41" s="12"/>
      <c r="G41" s="12"/>
      <c r="H41" s="12"/>
      <c r="I41" s="29"/>
      <c r="J41" s="12"/>
      <c r="K41" s="12"/>
    </row>
    <row r="42" spans="2:12" x14ac:dyDescent="0.35">
      <c r="B42" s="35" t="s">
        <v>67</v>
      </c>
      <c r="C42" s="36" t="s">
        <v>257</v>
      </c>
      <c r="D42" s="12"/>
      <c r="E42" s="12"/>
      <c r="F42" s="12"/>
      <c r="G42" s="12"/>
      <c r="H42" s="12"/>
      <c r="I42" s="29"/>
      <c r="J42" s="12"/>
      <c r="K42" s="12"/>
    </row>
    <row r="43" spans="2:12" x14ac:dyDescent="0.35">
      <c r="B43" s="70" t="s">
        <v>68</v>
      </c>
      <c r="C43" s="38" t="s">
        <v>261</v>
      </c>
      <c r="D43" s="12"/>
      <c r="E43" s="12"/>
      <c r="F43" s="12"/>
      <c r="G43" s="12"/>
      <c r="H43" s="12"/>
      <c r="I43" s="29"/>
      <c r="J43" s="12"/>
      <c r="K43" s="12"/>
    </row>
    <row r="44" spans="2:12" x14ac:dyDescent="0.35">
      <c r="B44" s="70" t="s">
        <v>65</v>
      </c>
      <c r="C44" s="131">
        <v>44607</v>
      </c>
      <c r="D44" s="12"/>
      <c r="E44" s="12"/>
      <c r="F44" s="12"/>
      <c r="G44" s="12"/>
      <c r="H44" s="12"/>
      <c r="I44" s="29"/>
      <c r="J44" s="12"/>
      <c r="K44" s="12"/>
    </row>
    <row r="45" spans="2:12" x14ac:dyDescent="0.35">
      <c r="B45" s="71" t="s">
        <v>66</v>
      </c>
      <c r="C45" s="132" t="s">
        <v>259</v>
      </c>
      <c r="D45" s="12"/>
      <c r="E45" s="12"/>
      <c r="F45" s="12"/>
      <c r="G45" s="12"/>
      <c r="H45" s="12"/>
      <c r="I45" s="29"/>
      <c r="J45" s="12"/>
      <c r="K45" s="12"/>
    </row>
    <row r="46" spans="2:12" ht="15" thickBot="1" x14ac:dyDescent="0.4">
      <c r="B46" s="72" t="s">
        <v>6</v>
      </c>
      <c r="C46" s="39" t="s">
        <v>260</v>
      </c>
      <c r="D46" s="12"/>
      <c r="E46" s="12"/>
      <c r="F46" s="12"/>
      <c r="G46" s="12"/>
      <c r="H46" s="12"/>
      <c r="I46" s="29"/>
      <c r="J46" s="12"/>
      <c r="K46" s="12"/>
    </row>
    <row r="47" spans="2:12" ht="15" thickBot="1" x14ac:dyDescent="0.4">
      <c r="B47" s="34"/>
      <c r="C47" s="17"/>
      <c r="D47" s="12"/>
      <c r="E47" s="12"/>
      <c r="F47" s="12"/>
      <c r="G47" s="12"/>
      <c r="H47" s="12"/>
      <c r="I47" s="29"/>
      <c r="J47" s="12"/>
      <c r="K47" s="12"/>
    </row>
    <row r="48" spans="2:12" ht="15" thickBot="1" x14ac:dyDescent="0.4">
      <c r="B48" s="224" t="s">
        <v>223</v>
      </c>
      <c r="C48" s="225"/>
      <c r="D48" s="28"/>
      <c r="E48" s="12"/>
      <c r="F48" s="12"/>
      <c r="G48" s="12"/>
      <c r="H48" s="12"/>
      <c r="I48" s="12"/>
      <c r="J48" s="29"/>
      <c r="K48" s="12"/>
      <c r="L48" s="12"/>
    </row>
    <row r="49" spans="1:13" ht="26.5" thickBot="1" x14ac:dyDescent="0.4">
      <c r="B49" s="220" t="s">
        <v>224</v>
      </c>
      <c r="C49" s="226" t="s">
        <v>225</v>
      </c>
      <c r="D49" s="220" t="s">
        <v>226</v>
      </c>
      <c r="E49" s="222" t="s">
        <v>98</v>
      </c>
      <c r="F49" s="223"/>
      <c r="G49" s="220" t="s">
        <v>227</v>
      </c>
      <c r="H49" s="117" t="s">
        <v>228</v>
      </c>
      <c r="I49" s="222" t="s">
        <v>228</v>
      </c>
      <c r="J49" s="223"/>
      <c r="K49" s="220" t="s">
        <v>229</v>
      </c>
      <c r="L49" s="220" t="s">
        <v>230</v>
      </c>
      <c r="M49" s="220" t="s">
        <v>231</v>
      </c>
    </row>
    <row r="50" spans="1:13" ht="26.5" thickBot="1" x14ac:dyDescent="0.4">
      <c r="A50" s="158"/>
      <c r="B50" s="221"/>
      <c r="C50" s="227"/>
      <c r="D50" s="221"/>
      <c r="E50" s="118" t="s">
        <v>232</v>
      </c>
      <c r="F50" s="119" t="s">
        <v>233</v>
      </c>
      <c r="G50" s="221"/>
      <c r="H50" s="118" t="s">
        <v>101</v>
      </c>
      <c r="I50" s="118" t="s">
        <v>101</v>
      </c>
      <c r="J50" s="120" t="s">
        <v>102</v>
      </c>
      <c r="K50" s="221"/>
      <c r="L50" s="221"/>
      <c r="M50" s="221"/>
    </row>
    <row r="51" spans="1:13" ht="270.64999999999998" customHeight="1" thickBot="1" x14ac:dyDescent="0.4">
      <c r="A51" s="158"/>
      <c r="B51" s="121" t="s">
        <v>262</v>
      </c>
      <c r="C51" s="192" t="s">
        <v>461</v>
      </c>
      <c r="D51" s="137" t="s">
        <v>462</v>
      </c>
      <c r="E51" s="148">
        <v>62</v>
      </c>
      <c r="F51" s="193" t="s">
        <v>463</v>
      </c>
      <c r="G51" s="193" t="s">
        <v>464</v>
      </c>
      <c r="H51" s="123"/>
      <c r="I51" s="194">
        <v>1089000</v>
      </c>
      <c r="J51" s="194">
        <v>629253</v>
      </c>
      <c r="K51" s="195">
        <v>0.57782644628099178</v>
      </c>
      <c r="L51" s="193" t="s">
        <v>482</v>
      </c>
      <c r="M51" s="193" t="s">
        <v>465</v>
      </c>
    </row>
    <row r="52" spans="1:13" ht="127.25" customHeight="1" thickBot="1" x14ac:dyDescent="0.4">
      <c r="A52" s="158"/>
      <c r="B52" s="121" t="s">
        <v>262</v>
      </c>
      <c r="C52" s="192" t="s">
        <v>461</v>
      </c>
      <c r="D52" s="137" t="s">
        <v>462</v>
      </c>
      <c r="E52" s="148">
        <v>62</v>
      </c>
      <c r="F52" s="193" t="s">
        <v>466</v>
      </c>
      <c r="G52" s="193" t="s">
        <v>467</v>
      </c>
      <c r="H52" s="123"/>
      <c r="I52" s="194">
        <v>2500</v>
      </c>
      <c r="J52" s="194">
        <v>2384.41</v>
      </c>
      <c r="K52" s="195">
        <v>0.95376399999999995</v>
      </c>
      <c r="L52" s="193" t="s">
        <v>263</v>
      </c>
      <c r="M52" s="193" t="s">
        <v>468</v>
      </c>
    </row>
    <row r="53" spans="1:13" ht="131.4" customHeight="1" thickBot="1" x14ac:dyDescent="0.4">
      <c r="A53" s="158"/>
      <c r="B53" s="121" t="s">
        <v>469</v>
      </c>
      <c r="C53" s="196" t="s">
        <v>461</v>
      </c>
      <c r="D53" s="137" t="s">
        <v>462</v>
      </c>
      <c r="E53" s="148">
        <v>89</v>
      </c>
      <c r="F53" s="193" t="s">
        <v>470</v>
      </c>
      <c r="G53" s="193" t="s">
        <v>471</v>
      </c>
      <c r="H53" s="123"/>
      <c r="I53" s="197">
        <v>1</v>
      </c>
      <c r="J53" s="195">
        <v>1.0451999999999999</v>
      </c>
      <c r="K53" s="195">
        <v>1.0451999999999999</v>
      </c>
      <c r="L53" s="193" t="s">
        <v>472</v>
      </c>
      <c r="M53" s="193" t="s">
        <v>473</v>
      </c>
    </row>
    <row r="54" spans="1:13" ht="160" thickBot="1" x14ac:dyDescent="0.4">
      <c r="A54" s="158"/>
      <c r="B54" s="121" t="s">
        <v>262</v>
      </c>
      <c r="C54" s="192" t="s">
        <v>461</v>
      </c>
      <c r="D54" s="137" t="s">
        <v>462</v>
      </c>
      <c r="E54" s="148">
        <v>94</v>
      </c>
      <c r="F54" s="193" t="s">
        <v>474</v>
      </c>
      <c r="G54" s="193" t="s">
        <v>475</v>
      </c>
      <c r="H54" s="123"/>
      <c r="I54" s="194">
        <v>711482.61</v>
      </c>
      <c r="J54" s="194">
        <v>771454.73</v>
      </c>
      <c r="K54" s="195">
        <v>0</v>
      </c>
      <c r="L54" s="193" t="s">
        <v>476</v>
      </c>
      <c r="M54" s="193" t="s">
        <v>477</v>
      </c>
    </row>
    <row r="55" spans="1:13" ht="73" thickBot="1" x14ac:dyDescent="0.4">
      <c r="A55" s="158"/>
      <c r="B55" s="121" t="s">
        <v>469</v>
      </c>
      <c r="C55" s="196" t="s">
        <v>461</v>
      </c>
      <c r="D55" s="137" t="s">
        <v>462</v>
      </c>
      <c r="E55" s="148">
        <v>97</v>
      </c>
      <c r="F55" s="198" t="s">
        <v>478</v>
      </c>
      <c r="G55" s="193" t="s">
        <v>479</v>
      </c>
      <c r="H55" s="123"/>
      <c r="I55" s="197">
        <v>1</v>
      </c>
      <c r="J55" s="195">
        <v>0.76180000000000003</v>
      </c>
      <c r="K55" s="195">
        <v>0.76180000000000003</v>
      </c>
      <c r="L55" s="193" t="s">
        <v>480</v>
      </c>
      <c r="M55" s="193" t="s">
        <v>481</v>
      </c>
    </row>
    <row r="56" spans="1:13" ht="15" thickBot="1" x14ac:dyDescent="0.4">
      <c r="B56"/>
      <c r="C56"/>
      <c r="D56"/>
      <c r="E56"/>
      <c r="F56"/>
      <c r="G56" s="12"/>
      <c r="H56" s="12"/>
      <c r="I56" s="12"/>
      <c r="J56" s="29"/>
      <c r="K56" s="12"/>
      <c r="L56" s="12"/>
    </row>
    <row r="57" spans="1:13" ht="15" thickBot="1" x14ac:dyDescent="0.4">
      <c r="B57" s="217" t="s">
        <v>234</v>
      </c>
      <c r="C57" s="218"/>
      <c r="D57" s="219"/>
      <c r="E57"/>
      <c r="F57"/>
      <c r="G57" s="12"/>
      <c r="H57" s="12"/>
      <c r="I57" s="12"/>
      <c r="J57" s="29"/>
      <c r="K57" s="12"/>
      <c r="L57" s="12"/>
    </row>
    <row r="58" spans="1:13" ht="26.5" thickBot="1" x14ac:dyDescent="0.4">
      <c r="B58" s="124" t="s">
        <v>235</v>
      </c>
      <c r="C58" s="124" t="s">
        <v>236</v>
      </c>
      <c r="D58" s="124" t="s">
        <v>237</v>
      </c>
      <c r="E58"/>
      <c r="F58"/>
      <c r="G58" s="12"/>
      <c r="H58" s="12"/>
      <c r="I58" s="12"/>
      <c r="J58" s="29"/>
      <c r="K58" s="12"/>
      <c r="L58" s="12"/>
    </row>
    <row r="59" spans="1:13" ht="409.25" customHeight="1" thickBot="1" x14ac:dyDescent="0.4">
      <c r="B59" s="121" t="s">
        <v>262</v>
      </c>
      <c r="C59" s="199">
        <v>0.95379999999999998</v>
      </c>
      <c r="D59" s="191" t="s">
        <v>496</v>
      </c>
      <c r="E59"/>
      <c r="F59"/>
      <c r="G59" s="12"/>
      <c r="H59" s="12"/>
      <c r="I59" s="12"/>
      <c r="J59" s="29"/>
      <c r="K59" s="12"/>
      <c r="L59" s="12"/>
    </row>
    <row r="60" spans="1:13" ht="15" thickBot="1" x14ac:dyDescent="0.4">
      <c r="B60"/>
      <c r="C60"/>
      <c r="D60"/>
      <c r="E60"/>
      <c r="F60"/>
      <c r="G60" s="12"/>
      <c r="H60" s="12"/>
      <c r="I60" s="12"/>
      <c r="J60" s="29"/>
      <c r="K60" s="12"/>
      <c r="L60" s="12"/>
    </row>
    <row r="61" spans="1:13" ht="15.75" customHeight="1" thickBot="1" x14ac:dyDescent="0.4">
      <c r="B61" s="217" t="s">
        <v>238</v>
      </c>
      <c r="C61" s="218"/>
      <c r="D61" s="218"/>
      <c r="E61" s="219"/>
      <c r="F61"/>
      <c r="G61" s="12"/>
      <c r="H61" s="12"/>
      <c r="I61" s="12"/>
      <c r="J61" s="29"/>
      <c r="K61" s="12"/>
      <c r="L61" s="12"/>
    </row>
    <row r="62" spans="1:13" ht="39.5" thickBot="1" x14ac:dyDescent="0.4">
      <c r="B62" s="113" t="s">
        <v>239</v>
      </c>
      <c r="C62" s="113" t="s">
        <v>240</v>
      </c>
      <c r="D62" s="187" t="s">
        <v>241</v>
      </c>
      <c r="E62" s="113" t="s">
        <v>242</v>
      </c>
      <c r="F62"/>
      <c r="G62" s="12"/>
      <c r="H62" s="12"/>
      <c r="I62" s="12"/>
      <c r="J62" s="29"/>
      <c r="K62" s="12"/>
      <c r="L62" s="12"/>
    </row>
    <row r="63" spans="1:13" ht="195.5" thickBot="1" x14ac:dyDescent="0.4">
      <c r="B63" s="121" t="s">
        <v>484</v>
      </c>
      <c r="C63" s="122" t="s">
        <v>483</v>
      </c>
      <c r="D63" s="199">
        <v>0.67710000000000004</v>
      </c>
      <c r="E63" s="135" t="s">
        <v>497</v>
      </c>
      <c r="F63"/>
      <c r="G63" s="12"/>
      <c r="H63" s="12"/>
      <c r="I63" s="12"/>
      <c r="J63" s="29"/>
      <c r="K63" s="12"/>
      <c r="L63" s="12"/>
    </row>
    <row r="64" spans="1:13" ht="234.5" thickBot="1" x14ac:dyDescent="0.4">
      <c r="B64" s="121" t="s">
        <v>485</v>
      </c>
      <c r="C64" s="122" t="s">
        <v>483</v>
      </c>
      <c r="D64" s="199">
        <v>0.90349999999999997</v>
      </c>
      <c r="E64" s="135" t="s">
        <v>498</v>
      </c>
      <c r="F64"/>
      <c r="G64" s="12"/>
      <c r="H64" s="12"/>
      <c r="I64" s="12"/>
      <c r="J64" s="29"/>
      <c r="K64" s="12"/>
      <c r="L64" s="12"/>
    </row>
    <row r="66" spans="2:11" x14ac:dyDescent="0.35">
      <c r="B66" s="76"/>
      <c r="C66" s="82"/>
      <c r="D66" s="12"/>
      <c r="E66" s="12"/>
      <c r="F66" s="12"/>
      <c r="G66" s="12"/>
      <c r="H66" s="12"/>
      <c r="I66" s="29"/>
      <c r="J66" s="12"/>
      <c r="K66" s="12"/>
    </row>
    <row r="67" spans="2:11" ht="15" thickBot="1" x14ac:dyDescent="0.4">
      <c r="B67" s="76"/>
      <c r="C67" s="82"/>
      <c r="D67" s="12"/>
      <c r="E67" s="12"/>
      <c r="F67" s="12"/>
      <c r="G67" s="12"/>
      <c r="H67" s="12"/>
      <c r="I67" s="29"/>
      <c r="J67" s="12"/>
      <c r="K67" s="12"/>
    </row>
    <row r="68" spans="2:11" ht="15" thickBot="1" x14ac:dyDescent="0.35">
      <c r="B68" s="228" t="s">
        <v>120</v>
      </c>
      <c r="C68" s="229"/>
      <c r="D68" s="230"/>
      <c r="E68" s="45"/>
      <c r="F68" s="45"/>
      <c r="G68" s="45"/>
      <c r="H68" s="45"/>
      <c r="I68" s="29"/>
      <c r="J68" s="12"/>
      <c r="K68" s="12"/>
    </row>
    <row r="69" spans="2:11" ht="34.5" customHeight="1" x14ac:dyDescent="0.35">
      <c r="B69" s="80" t="s">
        <v>121</v>
      </c>
      <c r="C69" s="49" t="s">
        <v>55</v>
      </c>
      <c r="D69" s="50" t="s">
        <v>72</v>
      </c>
      <c r="E69" s="45"/>
      <c r="F69" s="45"/>
      <c r="G69" s="45"/>
      <c r="H69" s="45"/>
      <c r="I69" s="29"/>
      <c r="J69" s="12"/>
      <c r="K69" s="12"/>
    </row>
    <row r="70" spans="2:11" ht="23.5" customHeight="1" x14ac:dyDescent="0.35">
      <c r="B70" s="136" t="s">
        <v>122</v>
      </c>
      <c r="C70" s="136">
        <v>30348825.91</v>
      </c>
      <c r="D70" s="301" t="s">
        <v>264</v>
      </c>
      <c r="E70" s="45"/>
      <c r="F70" s="45"/>
      <c r="G70" s="45"/>
      <c r="H70" s="45"/>
      <c r="I70" s="29"/>
      <c r="J70" s="12"/>
      <c r="K70" s="12"/>
    </row>
    <row r="71" spans="2:11" ht="23.5" customHeight="1" x14ac:dyDescent="0.35">
      <c r="B71" s="137" t="s">
        <v>123</v>
      </c>
      <c r="C71" s="137">
        <f>4663289.26+3508037.66</f>
        <v>8171326.9199999999</v>
      </c>
      <c r="D71" s="302"/>
      <c r="E71" s="45"/>
      <c r="F71" s="45"/>
      <c r="G71" s="45"/>
      <c r="H71" s="45"/>
      <c r="I71" s="29"/>
      <c r="J71" s="12"/>
      <c r="K71" s="12"/>
    </row>
    <row r="72" spans="2:11" ht="23.5" customHeight="1" x14ac:dyDescent="0.35">
      <c r="B72" s="136" t="s">
        <v>124</v>
      </c>
      <c r="C72" s="136">
        <v>22177498.989999998</v>
      </c>
      <c r="D72" s="302"/>
      <c r="E72" s="45"/>
      <c r="F72" s="45"/>
      <c r="G72" s="45"/>
      <c r="H72" s="45"/>
      <c r="I72" s="29"/>
      <c r="J72" s="12"/>
      <c r="K72" s="12"/>
    </row>
    <row r="73" spans="2:11" ht="15" thickBot="1" x14ac:dyDescent="0.4">
      <c r="B73" s="76"/>
      <c r="C73" s="82"/>
      <c r="D73" s="12"/>
      <c r="E73" s="12"/>
      <c r="F73" s="12"/>
      <c r="G73" s="12"/>
      <c r="H73" s="12"/>
      <c r="I73" s="29"/>
      <c r="J73" s="12"/>
      <c r="K73" s="12"/>
    </row>
    <row r="74" spans="2:11" ht="15" thickBot="1" x14ac:dyDescent="0.35">
      <c r="B74" s="311" t="s">
        <v>140</v>
      </c>
      <c r="C74" s="312"/>
      <c r="D74" s="312"/>
      <c r="E74" s="312"/>
      <c r="F74" s="313"/>
      <c r="G74" s="58"/>
      <c r="H74" s="58"/>
      <c r="I74" s="29"/>
      <c r="J74" s="12"/>
      <c r="K74" s="12"/>
    </row>
    <row r="75" spans="2:11" ht="21.5" thickBot="1" x14ac:dyDescent="0.4">
      <c r="B75" s="65" t="s">
        <v>141</v>
      </c>
      <c r="C75" s="66" t="s">
        <v>26</v>
      </c>
      <c r="D75" s="66" t="s">
        <v>142</v>
      </c>
      <c r="E75" s="66" t="s">
        <v>143</v>
      </c>
      <c r="F75" s="67" t="s">
        <v>144</v>
      </c>
      <c r="G75" s="58"/>
      <c r="H75" s="58"/>
      <c r="I75" s="29"/>
      <c r="J75" s="12"/>
      <c r="K75" s="12"/>
    </row>
    <row r="76" spans="2:11" ht="25" customHeight="1" x14ac:dyDescent="0.3">
      <c r="B76" s="138" t="s">
        <v>265</v>
      </c>
      <c r="C76" s="139">
        <v>13195325.59</v>
      </c>
      <c r="D76" s="139">
        <v>7553849.5599999996</v>
      </c>
      <c r="E76" s="140">
        <f>+D76/C76</f>
        <v>0.57246405240084719</v>
      </c>
      <c r="F76" s="303" t="s">
        <v>266</v>
      </c>
      <c r="G76" s="58"/>
      <c r="H76" s="58"/>
      <c r="I76" s="29"/>
      <c r="J76" s="12"/>
      <c r="K76" s="12"/>
    </row>
    <row r="77" spans="2:11" ht="25" customHeight="1" x14ac:dyDescent="0.3">
      <c r="B77" s="141" t="s">
        <v>267</v>
      </c>
      <c r="C77" s="142">
        <v>11391504.48</v>
      </c>
      <c r="D77" s="142">
        <v>9732668.75</v>
      </c>
      <c r="E77" s="143">
        <f>+D77/C77</f>
        <v>0.85437957445283819</v>
      </c>
      <c r="F77" s="304"/>
      <c r="G77" s="58"/>
      <c r="H77" s="58"/>
      <c r="I77" s="29"/>
      <c r="J77" s="12"/>
      <c r="K77" s="12"/>
    </row>
    <row r="78" spans="2:11" ht="25" customHeight="1" x14ac:dyDescent="0.3">
      <c r="B78" s="144" t="s">
        <v>145</v>
      </c>
      <c r="C78" s="139">
        <f>SUM(C76:C77)</f>
        <v>24586830.07</v>
      </c>
      <c r="D78" s="139">
        <f t="shared" ref="D78" si="0">SUM(D76:D77)</f>
        <v>17286518.309999999</v>
      </c>
      <c r="E78" s="140">
        <f>+D78/C78</f>
        <v>0.70308039957913937</v>
      </c>
      <c r="F78" s="305"/>
      <c r="G78" s="58"/>
      <c r="H78" s="58"/>
      <c r="I78" s="29"/>
      <c r="J78" s="12"/>
      <c r="K78" s="12"/>
    </row>
    <row r="79" spans="2:11" ht="15" thickBot="1" x14ac:dyDescent="0.4">
      <c r="B79" s="10"/>
      <c r="C79" s="10"/>
      <c r="D79" s="10"/>
      <c r="E79" s="64"/>
      <c r="F79" s="45"/>
      <c r="G79" s="45"/>
      <c r="H79" s="45"/>
      <c r="I79" s="29"/>
      <c r="J79" s="12"/>
      <c r="K79" s="12"/>
    </row>
    <row r="80" spans="2:11" ht="26.5" thickBot="1" x14ac:dyDescent="0.4">
      <c r="B80" s="2" t="s">
        <v>27</v>
      </c>
      <c r="C80" s="9" t="s">
        <v>125</v>
      </c>
      <c r="D80" s="9" t="s">
        <v>126</v>
      </c>
      <c r="E80" s="9" t="s">
        <v>103</v>
      </c>
      <c r="F80" s="9" t="s">
        <v>127</v>
      </c>
      <c r="G80" s="45"/>
      <c r="H80" s="45"/>
      <c r="I80" s="29"/>
      <c r="J80" s="12"/>
      <c r="K80" s="12"/>
    </row>
    <row r="81" spans="2:11" ht="32" customHeight="1" thickBot="1" x14ac:dyDescent="0.4">
      <c r="B81" s="145">
        <f>+C77</f>
        <v>11391504.48</v>
      </c>
      <c r="C81" s="145">
        <f>+C76</f>
        <v>13195325.59</v>
      </c>
      <c r="D81" s="145">
        <f>+D76</f>
        <v>7553849.5599999996</v>
      </c>
      <c r="E81" s="145" t="str">
        <f>+C75</f>
        <v>PRESUPUESTO CODIFICADO</v>
      </c>
      <c r="F81" s="145" t="str">
        <f>+D75</f>
        <v>PRESUPUESTO EJECUTADO</v>
      </c>
      <c r="G81" s="45"/>
      <c r="H81" s="45"/>
      <c r="I81" s="29"/>
      <c r="J81" s="12"/>
      <c r="K81" s="12"/>
    </row>
    <row r="82" spans="2:11" ht="15" thickBot="1" x14ac:dyDescent="0.4">
      <c r="B82" s="11"/>
      <c r="C82" s="11"/>
      <c r="D82" s="11"/>
      <c r="E82" s="11"/>
      <c r="F82" s="11"/>
      <c r="G82" s="45"/>
      <c r="H82" s="45"/>
      <c r="I82" s="29"/>
      <c r="J82" s="12"/>
      <c r="K82" s="12"/>
    </row>
    <row r="83" spans="2:11" ht="15" thickBot="1" x14ac:dyDescent="0.4">
      <c r="B83" s="79"/>
      <c r="C83" s="79"/>
      <c r="D83" s="79"/>
      <c r="E83" s="79"/>
      <c r="F83" s="79"/>
      <c r="G83" s="45"/>
      <c r="H83" s="45"/>
      <c r="I83" s="29"/>
      <c r="J83" s="12"/>
      <c r="K83" s="12"/>
    </row>
    <row r="84" spans="2:11" ht="15" thickBot="1" x14ac:dyDescent="0.35">
      <c r="B84" s="250" t="s">
        <v>128</v>
      </c>
      <c r="C84" s="251"/>
      <c r="D84" s="252"/>
      <c r="E84" s="45"/>
      <c r="F84" s="45"/>
      <c r="G84" s="45"/>
      <c r="H84" s="45"/>
      <c r="I84" s="29"/>
      <c r="J84" s="12"/>
      <c r="K84" s="12"/>
    </row>
    <row r="85" spans="2:11" ht="26" x14ac:dyDescent="0.35">
      <c r="B85" s="49" t="s">
        <v>129</v>
      </c>
      <c r="C85" s="49" t="s">
        <v>130</v>
      </c>
      <c r="D85" s="50" t="s">
        <v>72</v>
      </c>
      <c r="E85" s="45"/>
      <c r="F85" s="45"/>
      <c r="G85" s="45"/>
      <c r="H85" s="45"/>
      <c r="I85" s="29"/>
      <c r="J85" s="12"/>
      <c r="K85" s="12"/>
    </row>
    <row r="86" spans="2:11" ht="45" customHeight="1" x14ac:dyDescent="0.35">
      <c r="B86" s="136" t="s">
        <v>131</v>
      </c>
      <c r="C86" s="146" t="s">
        <v>268</v>
      </c>
      <c r="D86" s="147" t="s">
        <v>269</v>
      </c>
      <c r="E86" s="32"/>
      <c r="F86" s="32"/>
      <c r="G86" s="12"/>
      <c r="H86" s="12"/>
      <c r="I86" s="29"/>
      <c r="J86" s="12"/>
      <c r="K86" s="12"/>
    </row>
    <row r="87" spans="2:11" ht="39" x14ac:dyDescent="0.35">
      <c r="B87" s="137" t="s">
        <v>132</v>
      </c>
      <c r="C87" s="148" t="s">
        <v>268</v>
      </c>
      <c r="D87" s="149" t="s">
        <v>270</v>
      </c>
      <c r="E87" s="12"/>
      <c r="F87" s="12"/>
      <c r="G87" s="12"/>
      <c r="H87" s="12"/>
      <c r="I87" s="29"/>
      <c r="J87" s="12"/>
      <c r="K87" s="12"/>
    </row>
    <row r="88" spans="2:11" ht="13.5" customHeight="1" thickBot="1" x14ac:dyDescent="0.4">
      <c r="B88" s="76"/>
      <c r="C88" s="82"/>
      <c r="D88" s="12"/>
      <c r="E88" s="12"/>
      <c r="F88" s="12"/>
      <c r="G88" s="12"/>
      <c r="H88" s="12"/>
      <c r="I88" s="29"/>
      <c r="J88" s="12"/>
      <c r="K88" s="12"/>
    </row>
    <row r="89" spans="2:11" ht="15.75" customHeight="1" thickBot="1" x14ac:dyDescent="0.4">
      <c r="B89" s="234" t="s">
        <v>107</v>
      </c>
      <c r="C89" s="235"/>
      <c r="D89" s="235"/>
      <c r="E89" s="235"/>
      <c r="F89" s="236"/>
      <c r="G89" s="12"/>
      <c r="H89" s="12"/>
      <c r="I89" s="29"/>
      <c r="J89" s="12"/>
      <c r="K89" s="12"/>
    </row>
    <row r="90" spans="2:11" ht="26" x14ac:dyDescent="0.35">
      <c r="B90" s="83" t="s">
        <v>73</v>
      </c>
      <c r="C90" s="84" t="s">
        <v>146</v>
      </c>
      <c r="D90" s="84" t="s">
        <v>147</v>
      </c>
      <c r="E90" s="84" t="s">
        <v>76</v>
      </c>
      <c r="F90" s="85" t="s">
        <v>148</v>
      </c>
      <c r="G90" s="12"/>
      <c r="H90" s="12"/>
      <c r="I90" s="29"/>
      <c r="J90" s="12"/>
      <c r="K90" s="12"/>
    </row>
    <row r="91" spans="2:11" x14ac:dyDescent="0.35">
      <c r="B91" s="150" t="s">
        <v>149</v>
      </c>
      <c r="C91" s="151" t="s">
        <v>271</v>
      </c>
      <c r="D91" s="151" t="s">
        <v>272</v>
      </c>
      <c r="E91" s="151" t="s">
        <v>272</v>
      </c>
      <c r="F91" s="152" t="s">
        <v>272</v>
      </c>
      <c r="G91" s="12"/>
      <c r="H91" s="12"/>
      <c r="I91" s="29"/>
      <c r="J91" s="12"/>
      <c r="K91" s="12"/>
    </row>
    <row r="92" spans="2:11" ht="289.25" customHeight="1" x14ac:dyDescent="0.35">
      <c r="B92" s="153" t="s">
        <v>150</v>
      </c>
      <c r="C92" s="146" t="s">
        <v>273</v>
      </c>
      <c r="D92" s="154" t="s">
        <v>291</v>
      </c>
      <c r="E92" s="154" t="s">
        <v>274</v>
      </c>
      <c r="F92" s="155" t="s">
        <v>292</v>
      </c>
      <c r="G92" s="12"/>
      <c r="H92" s="12"/>
      <c r="I92" s="29"/>
      <c r="J92" s="12"/>
      <c r="K92" s="12"/>
    </row>
    <row r="93" spans="2:11" ht="348.5" customHeight="1" x14ac:dyDescent="0.35">
      <c r="B93" s="153" t="s">
        <v>151</v>
      </c>
      <c r="C93" s="146" t="s">
        <v>273</v>
      </c>
      <c r="D93" s="156" t="s">
        <v>293</v>
      </c>
      <c r="E93" s="156" t="s">
        <v>275</v>
      </c>
      <c r="F93" s="155" t="s">
        <v>294</v>
      </c>
      <c r="G93" s="12"/>
      <c r="H93" s="12"/>
      <c r="I93" s="29"/>
      <c r="J93" s="12"/>
      <c r="K93" s="12"/>
    </row>
    <row r="94" spans="2:11" ht="409.25" customHeight="1" x14ac:dyDescent="0.35">
      <c r="B94" s="157" t="s">
        <v>152</v>
      </c>
      <c r="C94" s="146" t="s">
        <v>273</v>
      </c>
      <c r="D94" s="154" t="s">
        <v>276</v>
      </c>
      <c r="E94" s="154" t="s">
        <v>277</v>
      </c>
      <c r="F94" s="155" t="s">
        <v>295</v>
      </c>
      <c r="G94" s="12"/>
      <c r="H94" s="12"/>
      <c r="I94" s="29"/>
      <c r="J94" s="12"/>
      <c r="K94" s="12"/>
    </row>
    <row r="95" spans="2:11" ht="15" thickBot="1" x14ac:dyDescent="0.4">
      <c r="B95" s="86" t="s">
        <v>153</v>
      </c>
      <c r="C95" s="87"/>
      <c r="D95" s="87"/>
      <c r="E95" s="88"/>
      <c r="F95" s="87"/>
      <c r="G95" s="12"/>
      <c r="H95" s="12"/>
      <c r="I95" s="29"/>
      <c r="J95" s="12"/>
      <c r="K95" s="12"/>
    </row>
    <row r="96" spans="2:11" ht="15.75" customHeight="1" thickBot="1" x14ac:dyDescent="0.4">
      <c r="B96" s="12"/>
      <c r="C96" s="12"/>
      <c r="D96" s="12"/>
      <c r="E96" s="12"/>
      <c r="F96" s="12"/>
      <c r="G96" s="12"/>
      <c r="H96" s="12"/>
      <c r="I96" s="29"/>
      <c r="J96" s="12"/>
      <c r="K96" s="12"/>
    </row>
    <row r="97" spans="2:24" ht="15.75" customHeight="1" thickBot="1" x14ac:dyDescent="0.4">
      <c r="B97" s="234" t="s">
        <v>11</v>
      </c>
      <c r="C97" s="235"/>
      <c r="D97" s="235"/>
      <c r="E97" s="235"/>
      <c r="F97" s="235"/>
      <c r="G97" s="236"/>
      <c r="H97" s="12"/>
      <c r="I97" s="12"/>
      <c r="K97" s="12"/>
      <c r="L97" s="12"/>
    </row>
    <row r="98" spans="2:24" ht="15.75" customHeight="1" thickBot="1" x14ac:dyDescent="0.4">
      <c r="B98" s="286" t="s">
        <v>154</v>
      </c>
      <c r="C98" s="287"/>
      <c r="D98" s="287"/>
      <c r="E98" s="287"/>
      <c r="F98" s="287"/>
      <c r="G98" s="288"/>
      <c r="H98" s="12"/>
      <c r="I98" s="12"/>
      <c r="K98" s="12"/>
      <c r="L98" s="12"/>
    </row>
    <row r="99" spans="2:24" ht="52.5" thickBot="1" x14ac:dyDescent="0.4">
      <c r="B99" s="89" t="s">
        <v>155</v>
      </c>
      <c r="C99" s="90" t="s">
        <v>156</v>
      </c>
      <c r="D99" s="90" t="s">
        <v>157</v>
      </c>
      <c r="E99" s="91" t="s">
        <v>158</v>
      </c>
      <c r="F99" s="91" t="s">
        <v>159</v>
      </c>
      <c r="G99" s="91" t="s">
        <v>72</v>
      </c>
      <c r="H99" s="12"/>
      <c r="I99" s="12"/>
      <c r="K99" s="12"/>
      <c r="L99" s="12"/>
    </row>
    <row r="100" spans="2:24" ht="15" thickBot="1" x14ac:dyDescent="0.4">
      <c r="B100" s="92" t="s">
        <v>160</v>
      </c>
      <c r="C100" s="6"/>
      <c r="D100" s="6"/>
      <c r="E100" s="7" t="s">
        <v>99</v>
      </c>
      <c r="F100" s="7" t="s">
        <v>99</v>
      </c>
      <c r="G100" s="7" t="s">
        <v>99</v>
      </c>
      <c r="H100" s="12"/>
      <c r="I100" s="12"/>
      <c r="K100" s="12"/>
      <c r="L100" s="12"/>
    </row>
    <row r="101" spans="2:24" ht="15" thickBot="1" x14ac:dyDescent="0.4">
      <c r="B101" s="92" t="s">
        <v>12</v>
      </c>
      <c r="C101" s="8"/>
      <c r="D101" s="8"/>
      <c r="E101" s="8"/>
      <c r="F101" s="8"/>
      <c r="G101" s="8"/>
      <c r="H101" s="12"/>
      <c r="I101" s="12"/>
      <c r="K101" s="12"/>
      <c r="L101" s="12"/>
    </row>
    <row r="102" spans="2:24" ht="15" thickBot="1" x14ac:dyDescent="0.4">
      <c r="B102" s="92" t="s">
        <v>13</v>
      </c>
      <c r="C102" s="6"/>
      <c r="D102" s="6"/>
      <c r="E102" s="7"/>
      <c r="F102" s="7"/>
      <c r="G102" s="7"/>
      <c r="H102" s="12"/>
      <c r="I102" s="12"/>
      <c r="O102" s="309" t="s">
        <v>8</v>
      </c>
      <c r="P102" s="309"/>
      <c r="Q102" s="309"/>
      <c r="R102" s="12"/>
      <c r="S102" s="12"/>
      <c r="T102" s="12"/>
      <c r="U102" s="12"/>
      <c r="V102" s="29"/>
      <c r="W102" s="12"/>
      <c r="X102" s="12"/>
    </row>
    <row r="103" spans="2:24" ht="15" thickBot="1" x14ac:dyDescent="0.4">
      <c r="B103" s="92" t="s">
        <v>14</v>
      </c>
      <c r="C103" s="8"/>
      <c r="D103" s="8"/>
      <c r="E103" s="8"/>
      <c r="F103" s="8"/>
      <c r="G103" s="8"/>
      <c r="H103" s="12"/>
      <c r="I103" s="12"/>
      <c r="O103" s="310" t="s">
        <v>133</v>
      </c>
      <c r="P103" s="310"/>
      <c r="Q103" s="12"/>
      <c r="R103" s="12"/>
      <c r="S103" s="12"/>
      <c r="T103" s="12"/>
      <c r="U103" s="12"/>
      <c r="V103" s="29"/>
      <c r="W103" s="12"/>
      <c r="X103" s="12"/>
    </row>
    <row r="104" spans="2:24" ht="12.75" customHeight="1" thickBot="1" x14ac:dyDescent="0.4">
      <c r="B104" s="92" t="s">
        <v>15</v>
      </c>
      <c r="C104" s="6"/>
      <c r="D104" s="6"/>
      <c r="E104" s="7"/>
      <c r="F104" s="7"/>
      <c r="G104" s="7"/>
      <c r="H104" s="12"/>
      <c r="I104" s="12"/>
      <c r="O104" s="62" t="s">
        <v>135</v>
      </c>
      <c r="P104" s="62" t="s">
        <v>134</v>
      </c>
      <c r="Q104" s="23"/>
      <c r="R104" s="24"/>
      <c r="S104" s="24" t="s">
        <v>9</v>
      </c>
      <c r="T104" s="23"/>
      <c r="U104" s="12"/>
      <c r="V104" s="29"/>
      <c r="W104" s="12"/>
      <c r="X104" s="12"/>
    </row>
    <row r="105" spans="2:24" ht="15" thickBot="1" x14ac:dyDescent="0.4">
      <c r="B105" s="92" t="s">
        <v>100</v>
      </c>
      <c r="C105" s="8"/>
      <c r="D105" s="8"/>
      <c r="E105" s="8"/>
      <c r="F105" s="8"/>
      <c r="G105" s="8"/>
      <c r="H105" s="12"/>
      <c r="I105" s="12"/>
      <c r="O105" s="93"/>
      <c r="P105" s="94"/>
      <c r="Q105" s="23"/>
      <c r="R105" s="24"/>
      <c r="S105" s="24"/>
      <c r="T105" s="23"/>
      <c r="U105" s="12"/>
      <c r="V105" s="29"/>
      <c r="W105" s="12"/>
      <c r="X105" s="12"/>
    </row>
    <row r="106" spans="2:24" ht="15" thickBot="1" x14ac:dyDescent="0.4">
      <c r="B106" s="95" t="s">
        <v>16</v>
      </c>
      <c r="C106" s="6"/>
      <c r="D106" s="6"/>
      <c r="E106" s="7"/>
      <c r="F106" s="7"/>
      <c r="G106" s="7"/>
      <c r="H106" s="12"/>
      <c r="I106" s="12"/>
      <c r="O106" s="96"/>
      <c r="P106" s="56"/>
      <c r="Q106" s="23"/>
      <c r="R106" s="24"/>
      <c r="S106" s="24"/>
      <c r="T106" s="23"/>
      <c r="U106" s="12"/>
      <c r="V106" s="29"/>
      <c r="W106" s="12"/>
      <c r="X106" s="12"/>
    </row>
    <row r="107" spans="2:24" ht="15" thickBot="1" x14ac:dyDescent="0.4">
      <c r="B107" s="61"/>
      <c r="C107" s="61"/>
      <c r="D107" s="12"/>
      <c r="E107" s="12"/>
      <c r="F107" s="12"/>
      <c r="G107" s="12"/>
      <c r="H107" s="12"/>
      <c r="I107" s="12"/>
      <c r="O107" s="61"/>
      <c r="P107" s="61"/>
      <c r="Q107" s="23"/>
      <c r="R107" s="23"/>
      <c r="S107" s="23"/>
      <c r="T107" s="23"/>
      <c r="U107" s="12"/>
      <c r="V107" s="29"/>
      <c r="W107" s="12"/>
      <c r="X107" s="12"/>
    </row>
    <row r="108" spans="2:24" ht="15" thickBot="1" x14ac:dyDescent="0.4">
      <c r="B108" s="234" t="s">
        <v>161</v>
      </c>
      <c r="C108" s="235"/>
      <c r="D108" s="235"/>
      <c r="E108" s="235"/>
      <c r="F108" s="235"/>
      <c r="G108" s="235"/>
      <c r="H108" s="235"/>
      <c r="I108" s="236"/>
      <c r="O108" s="61"/>
      <c r="P108" s="61"/>
      <c r="Q108" s="12"/>
      <c r="R108" s="12"/>
      <c r="S108" s="12"/>
      <c r="T108" s="12"/>
      <c r="U108" s="12"/>
      <c r="V108" s="29"/>
      <c r="W108" s="12"/>
      <c r="X108" s="12"/>
    </row>
    <row r="109" spans="2:24" ht="27" customHeight="1" x14ac:dyDescent="0.35">
      <c r="B109" s="108" t="s">
        <v>162</v>
      </c>
      <c r="C109" s="75"/>
      <c r="D109" s="75"/>
      <c r="E109" s="109"/>
      <c r="F109" s="98"/>
      <c r="G109" s="97"/>
      <c r="H109" s="12"/>
      <c r="I109" s="12"/>
      <c r="O109" s="306" t="s">
        <v>107</v>
      </c>
      <c r="P109" s="307"/>
      <c r="Q109" s="307"/>
      <c r="R109" s="307"/>
      <c r="S109" s="307"/>
      <c r="T109" s="308"/>
      <c r="U109" s="12"/>
      <c r="V109" s="29"/>
      <c r="W109" s="12"/>
      <c r="X109" s="12"/>
    </row>
    <row r="110" spans="2:24" ht="78.5" thickBot="1" x14ac:dyDescent="0.4">
      <c r="B110" s="99" t="s">
        <v>163</v>
      </c>
      <c r="C110" s="100" t="s">
        <v>164</v>
      </c>
      <c r="D110" s="100" t="s">
        <v>165</v>
      </c>
      <c r="E110" s="100" t="s">
        <v>166</v>
      </c>
      <c r="F110" s="100" t="s">
        <v>167</v>
      </c>
      <c r="G110" s="101" t="s">
        <v>168</v>
      </c>
      <c r="H110" s="102" t="s">
        <v>169</v>
      </c>
      <c r="I110" s="103" t="s">
        <v>170</v>
      </c>
      <c r="O110" s="60" t="s">
        <v>73</v>
      </c>
      <c r="P110" s="5" t="s">
        <v>74</v>
      </c>
      <c r="Q110" s="5" t="s">
        <v>75</v>
      </c>
      <c r="R110" s="5" t="s">
        <v>76</v>
      </c>
      <c r="S110" s="5" t="s">
        <v>77</v>
      </c>
      <c r="T110" s="59" t="s">
        <v>71</v>
      </c>
      <c r="U110" s="63" t="s">
        <v>78</v>
      </c>
      <c r="V110" s="29"/>
      <c r="W110" s="12"/>
      <c r="X110" s="12"/>
    </row>
    <row r="111" spans="2:24" ht="104.5" thickBot="1" x14ac:dyDescent="0.4">
      <c r="B111" s="92" t="s">
        <v>171</v>
      </c>
      <c r="C111" s="104"/>
      <c r="D111" s="104"/>
      <c r="E111" s="52"/>
      <c r="F111" s="105"/>
      <c r="G111" s="106"/>
      <c r="H111" s="105"/>
      <c r="I111" s="68"/>
      <c r="O111" s="107" t="s">
        <v>79</v>
      </c>
      <c r="P111" s="93"/>
      <c r="Q111" s="94"/>
      <c r="R111" s="93"/>
      <c r="S111" s="93"/>
      <c r="T111" s="94"/>
      <c r="U111" s="26"/>
      <c r="V111" s="29"/>
      <c r="W111" s="12"/>
      <c r="X111" s="12"/>
    </row>
    <row r="112" spans="2:24" ht="15" thickBot="1" x14ac:dyDescent="0.4">
      <c r="B112" s="12"/>
      <c r="C112" s="12"/>
      <c r="D112" s="12"/>
      <c r="E112" s="12"/>
      <c r="F112" s="12"/>
      <c r="G112" s="12"/>
      <c r="H112" s="63"/>
      <c r="I112" s="29"/>
      <c r="J112" s="12"/>
      <c r="K112" s="12"/>
    </row>
    <row r="113" spans="2:11" x14ac:dyDescent="0.35">
      <c r="B113" s="253" t="s">
        <v>17</v>
      </c>
      <c r="C113" s="254"/>
      <c r="D113" s="254"/>
      <c r="E113" s="255"/>
      <c r="F113" s="12"/>
      <c r="G113" s="12"/>
      <c r="H113" s="12"/>
      <c r="I113" s="29"/>
      <c r="J113" s="12"/>
      <c r="K113" s="12"/>
    </row>
    <row r="114" spans="2:11" ht="28.5" customHeight="1" x14ac:dyDescent="0.35">
      <c r="B114" s="294" t="s">
        <v>18</v>
      </c>
      <c r="C114" s="295"/>
      <c r="D114" s="295"/>
      <c r="E114" s="296"/>
      <c r="F114" s="12"/>
      <c r="G114" s="12"/>
      <c r="H114" s="12"/>
      <c r="I114" s="29"/>
      <c r="J114" s="12"/>
      <c r="K114" s="12"/>
    </row>
    <row r="115" spans="2:11" x14ac:dyDescent="0.35">
      <c r="B115" s="297" t="s">
        <v>80</v>
      </c>
      <c r="C115" s="298" t="s">
        <v>104</v>
      </c>
      <c r="D115" s="298" t="s">
        <v>61</v>
      </c>
      <c r="E115" s="300" t="s">
        <v>72</v>
      </c>
      <c r="F115" s="12"/>
      <c r="G115" s="12"/>
      <c r="H115" s="12"/>
      <c r="I115" s="29"/>
      <c r="J115" s="12"/>
      <c r="K115" s="12"/>
    </row>
    <row r="116" spans="2:11" ht="32.5" customHeight="1" thickBot="1" x14ac:dyDescent="0.4">
      <c r="B116" s="297"/>
      <c r="C116" s="299"/>
      <c r="D116" s="299"/>
      <c r="E116" s="300"/>
      <c r="F116" s="12"/>
      <c r="G116" s="12"/>
      <c r="H116" s="12"/>
      <c r="I116" s="29"/>
      <c r="J116" s="12"/>
      <c r="K116" s="12"/>
    </row>
    <row r="117" spans="2:11" ht="15" thickBot="1" x14ac:dyDescent="0.4">
      <c r="B117" s="52" t="s">
        <v>19</v>
      </c>
      <c r="C117" s="52"/>
      <c r="D117" s="52"/>
      <c r="E117" s="68" t="s">
        <v>99</v>
      </c>
      <c r="F117" s="12"/>
      <c r="G117" s="12"/>
      <c r="H117" s="12"/>
      <c r="I117" s="29"/>
      <c r="J117" s="12"/>
      <c r="K117" s="12"/>
    </row>
    <row r="118" spans="2:11" ht="15" thickBot="1" x14ac:dyDescent="0.4">
      <c r="B118" s="51" t="s">
        <v>20</v>
      </c>
      <c r="C118" s="51"/>
      <c r="D118" s="51"/>
      <c r="E118" s="69"/>
      <c r="F118" s="12"/>
      <c r="G118" s="12"/>
      <c r="H118" s="12"/>
      <c r="I118" s="29"/>
      <c r="J118" s="12"/>
      <c r="K118" s="12"/>
    </row>
    <row r="119" spans="2:11" ht="15" thickBot="1" x14ac:dyDescent="0.4">
      <c r="B119" s="52" t="s">
        <v>21</v>
      </c>
      <c r="C119" s="52"/>
      <c r="D119" s="52"/>
      <c r="E119" s="68"/>
      <c r="F119" s="12"/>
      <c r="G119" s="12"/>
      <c r="H119" s="12"/>
      <c r="I119" s="29"/>
      <c r="J119" s="12"/>
      <c r="K119" s="12"/>
    </row>
    <row r="120" spans="2:11" ht="15" thickBot="1" x14ac:dyDescent="0.4">
      <c r="B120" s="51" t="s">
        <v>22</v>
      </c>
      <c r="C120" s="51"/>
      <c r="D120" s="51"/>
      <c r="E120" s="69"/>
      <c r="F120" s="12"/>
      <c r="G120" s="12"/>
      <c r="H120" s="12"/>
      <c r="I120" s="29"/>
      <c r="J120" s="12"/>
      <c r="K120" s="12"/>
    </row>
    <row r="121" spans="2:11" ht="15" thickBot="1" x14ac:dyDescent="0.4">
      <c r="B121" s="52" t="s">
        <v>16</v>
      </c>
      <c r="C121" s="52"/>
      <c r="D121" s="52"/>
      <c r="E121" s="68"/>
      <c r="F121" s="12"/>
      <c r="G121" s="12"/>
      <c r="H121" s="12"/>
      <c r="I121" s="29"/>
      <c r="J121" s="12"/>
      <c r="K121" s="12"/>
    </row>
    <row r="122" spans="2:11" ht="15" thickBot="1" x14ac:dyDescent="0.4">
      <c r="B122" s="12"/>
      <c r="C122" s="12"/>
      <c r="D122" s="12"/>
      <c r="E122" s="12"/>
      <c r="F122" s="30"/>
      <c r="G122" s="30"/>
      <c r="H122" s="12"/>
      <c r="I122" s="29"/>
      <c r="J122" s="12"/>
      <c r="K122" s="12"/>
    </row>
    <row r="123" spans="2:11" ht="15" thickBot="1" x14ac:dyDescent="0.4">
      <c r="B123" s="217" t="s">
        <v>81</v>
      </c>
      <c r="C123" s="218"/>
      <c r="D123" s="218"/>
      <c r="E123" s="218"/>
      <c r="F123" s="218"/>
      <c r="G123" s="219"/>
      <c r="H123" s="12"/>
      <c r="I123" s="29"/>
      <c r="J123" s="12"/>
      <c r="K123" s="12"/>
    </row>
    <row r="124" spans="2:11" ht="26.5" thickBot="1" x14ac:dyDescent="0.4">
      <c r="B124" s="3" t="s">
        <v>82</v>
      </c>
      <c r="C124" s="74" t="s">
        <v>23</v>
      </c>
      <c r="D124" s="74" t="s">
        <v>83</v>
      </c>
      <c r="E124" s="74" t="s">
        <v>24</v>
      </c>
      <c r="F124" s="74" t="s">
        <v>72</v>
      </c>
      <c r="G124" s="74" t="s">
        <v>9</v>
      </c>
      <c r="H124" s="12"/>
      <c r="I124" s="29"/>
      <c r="J124" s="12"/>
      <c r="K124" s="12"/>
    </row>
    <row r="125" spans="2:11" ht="143.5" thickBot="1" x14ac:dyDescent="0.4">
      <c r="B125" s="289" t="s">
        <v>172</v>
      </c>
      <c r="C125" s="206" t="s">
        <v>495</v>
      </c>
      <c r="D125" s="207" t="s">
        <v>456</v>
      </c>
      <c r="E125" s="208" t="s">
        <v>457</v>
      </c>
      <c r="F125" s="314" t="s">
        <v>504</v>
      </c>
      <c r="G125" s="209"/>
      <c r="H125" s="12"/>
      <c r="I125" s="12"/>
      <c r="J125" s="12"/>
      <c r="K125" s="12"/>
    </row>
    <row r="126" spans="2:11" ht="61.5" customHeight="1" thickBot="1" x14ac:dyDescent="0.4">
      <c r="B126" s="290"/>
      <c r="C126" s="210" t="s">
        <v>173</v>
      </c>
      <c r="D126" s="211" t="s">
        <v>456</v>
      </c>
      <c r="E126" s="211" t="s">
        <v>10</v>
      </c>
      <c r="F126" s="314" t="s">
        <v>499</v>
      </c>
      <c r="G126" s="211"/>
      <c r="H126" s="12"/>
      <c r="I126" s="29"/>
      <c r="J126" s="12"/>
      <c r="K126" s="12"/>
    </row>
    <row r="127" spans="2:11" ht="121.5" customHeight="1" thickBot="1" x14ac:dyDescent="0.4">
      <c r="B127" s="290"/>
      <c r="C127" s="212" t="s">
        <v>174</v>
      </c>
      <c r="D127" s="213" t="s">
        <v>456</v>
      </c>
      <c r="E127" s="213" t="s">
        <v>460</v>
      </c>
      <c r="F127" s="314" t="s">
        <v>499</v>
      </c>
      <c r="G127" s="214"/>
      <c r="H127" s="12"/>
      <c r="I127" s="29"/>
      <c r="J127" s="12"/>
      <c r="K127" s="12"/>
    </row>
    <row r="128" spans="2:11" ht="61.5" customHeight="1" thickBot="1" x14ac:dyDescent="0.4">
      <c r="B128" s="291" t="s">
        <v>175</v>
      </c>
      <c r="C128" s="215" t="s">
        <v>176</v>
      </c>
      <c r="D128" s="208" t="s">
        <v>458</v>
      </c>
      <c r="E128" s="208" t="s">
        <v>10</v>
      </c>
      <c r="F128" s="314"/>
      <c r="G128" s="216"/>
      <c r="H128" s="12"/>
      <c r="I128" s="29"/>
      <c r="J128" s="12"/>
      <c r="K128" s="12"/>
    </row>
    <row r="129" spans="2:11" ht="91.5" thickBot="1" x14ac:dyDescent="0.4">
      <c r="B129" s="291"/>
      <c r="C129" s="215" t="s">
        <v>177</v>
      </c>
      <c r="D129" s="208" t="s">
        <v>458</v>
      </c>
      <c r="E129" s="208" t="s">
        <v>10</v>
      </c>
      <c r="F129" s="208" t="s">
        <v>178</v>
      </c>
      <c r="G129" s="216"/>
      <c r="H129" s="12"/>
      <c r="I129" s="29"/>
      <c r="J129" s="12"/>
      <c r="K129" s="12"/>
    </row>
    <row r="130" spans="2:11" ht="39.5" thickBot="1" x14ac:dyDescent="0.4">
      <c r="B130" s="291"/>
      <c r="C130" s="210" t="s">
        <v>179</v>
      </c>
      <c r="D130" s="208" t="s">
        <v>458</v>
      </c>
      <c r="E130" s="211" t="s">
        <v>10</v>
      </c>
      <c r="F130" s="211" t="s">
        <v>459</v>
      </c>
      <c r="G130" s="211"/>
      <c r="H130" s="12"/>
      <c r="I130" s="29"/>
      <c r="J130" s="12"/>
      <c r="K130" s="12"/>
    </row>
    <row r="131" spans="2:11" ht="65.5" thickBot="1" x14ac:dyDescent="0.4">
      <c r="B131" s="291"/>
      <c r="C131" s="215" t="s">
        <v>180</v>
      </c>
      <c r="D131" s="208"/>
      <c r="E131" s="208" t="s">
        <v>10</v>
      </c>
      <c r="F131" s="208" t="s">
        <v>181</v>
      </c>
      <c r="G131" s="216"/>
      <c r="H131" s="12"/>
      <c r="I131" s="29"/>
      <c r="J131" s="12"/>
      <c r="K131" s="12"/>
    </row>
    <row r="132" spans="2:11" ht="65.5" thickBot="1" x14ac:dyDescent="0.4">
      <c r="B132" s="291"/>
      <c r="C132" s="210" t="s">
        <v>182</v>
      </c>
      <c r="D132" s="211"/>
      <c r="E132" s="211" t="s">
        <v>183</v>
      </c>
      <c r="F132" s="211" t="s">
        <v>184</v>
      </c>
      <c r="G132" s="211"/>
      <c r="H132" s="12"/>
      <c r="I132" s="29"/>
      <c r="J132" s="12"/>
      <c r="K132" s="12"/>
    </row>
    <row r="133" spans="2:11" ht="39.5" thickBot="1" x14ac:dyDescent="0.4">
      <c r="B133" s="292" t="s">
        <v>185</v>
      </c>
      <c r="C133" s="212" t="s">
        <v>186</v>
      </c>
      <c r="D133" s="213"/>
      <c r="E133" s="213" t="s">
        <v>187</v>
      </c>
      <c r="F133" s="213"/>
      <c r="G133" s="214"/>
      <c r="H133" s="12"/>
      <c r="I133" s="29"/>
      <c r="J133" s="12"/>
      <c r="K133" s="12"/>
    </row>
    <row r="134" spans="2:11" ht="65.5" thickBot="1" x14ac:dyDescent="0.4">
      <c r="B134" s="290"/>
      <c r="C134" s="215" t="s">
        <v>188</v>
      </c>
      <c r="D134" s="208"/>
      <c r="E134" s="208" t="s">
        <v>10</v>
      </c>
      <c r="F134" s="208" t="s">
        <v>189</v>
      </c>
      <c r="G134" s="216"/>
      <c r="H134" s="12"/>
      <c r="I134" s="29"/>
      <c r="J134" s="12"/>
      <c r="K134" s="12"/>
    </row>
    <row r="135" spans="2:11" ht="39.5" thickBot="1" x14ac:dyDescent="0.4">
      <c r="B135" s="290"/>
      <c r="C135" s="210" t="s">
        <v>190</v>
      </c>
      <c r="D135" s="211"/>
      <c r="E135" s="211" t="s">
        <v>191</v>
      </c>
      <c r="F135" s="211" t="s">
        <v>192</v>
      </c>
      <c r="G135" s="211"/>
      <c r="H135" s="12"/>
      <c r="I135" s="29"/>
      <c r="J135" s="12"/>
      <c r="K135" s="12"/>
    </row>
    <row r="136" spans="2:11" ht="65.5" thickBot="1" x14ac:dyDescent="0.4">
      <c r="B136" s="290"/>
      <c r="C136" s="210" t="s">
        <v>193</v>
      </c>
      <c r="D136" s="211"/>
      <c r="E136" s="211" t="s">
        <v>194</v>
      </c>
      <c r="F136" s="211" t="s">
        <v>195</v>
      </c>
      <c r="G136" s="211"/>
      <c r="H136" s="12"/>
      <c r="I136" s="29"/>
      <c r="J136" s="12"/>
      <c r="K136" s="12"/>
    </row>
    <row r="137" spans="2:11" ht="52.5" thickBot="1" x14ac:dyDescent="0.4">
      <c r="B137" s="290"/>
      <c r="C137" s="215" t="s">
        <v>196</v>
      </c>
      <c r="D137" s="208"/>
      <c r="E137" s="208" t="s">
        <v>10</v>
      </c>
      <c r="F137" s="208"/>
      <c r="G137" s="216"/>
      <c r="H137" s="12"/>
      <c r="I137" s="29"/>
      <c r="J137" s="12"/>
      <c r="K137" s="12"/>
    </row>
    <row r="138" spans="2:11" ht="28.5" customHeight="1" thickBot="1" x14ac:dyDescent="0.4">
      <c r="B138" s="290"/>
      <c r="C138" s="215" t="s">
        <v>197</v>
      </c>
      <c r="D138" s="208"/>
      <c r="E138" s="208" t="s">
        <v>10</v>
      </c>
      <c r="F138" s="208"/>
      <c r="G138" s="216"/>
      <c r="H138" s="12"/>
      <c r="I138" s="29"/>
      <c r="J138" s="12"/>
      <c r="K138" s="12"/>
    </row>
    <row r="139" spans="2:11" ht="15" customHeight="1" thickBot="1" x14ac:dyDescent="0.4">
      <c r="B139" s="290"/>
      <c r="C139" s="215" t="s">
        <v>198</v>
      </c>
      <c r="D139" s="208"/>
      <c r="E139" s="208" t="s">
        <v>10</v>
      </c>
      <c r="F139" s="208"/>
      <c r="G139" s="216"/>
      <c r="H139" s="12"/>
      <c r="I139" s="29"/>
      <c r="J139" s="12"/>
      <c r="K139" s="12"/>
    </row>
    <row r="140" spans="2:11" ht="39.5" thickBot="1" x14ac:dyDescent="0.4">
      <c r="B140" s="290"/>
      <c r="C140" s="215" t="s">
        <v>199</v>
      </c>
      <c r="D140" s="208"/>
      <c r="E140" s="208" t="s">
        <v>10</v>
      </c>
      <c r="F140" s="208" t="s">
        <v>10</v>
      </c>
      <c r="G140" s="216"/>
      <c r="H140" s="12"/>
      <c r="I140" s="29"/>
      <c r="J140" s="12"/>
      <c r="K140" s="12"/>
    </row>
    <row r="141" spans="2:11" ht="52.5" thickBot="1" x14ac:dyDescent="0.4">
      <c r="B141" s="290"/>
      <c r="C141" s="210" t="s">
        <v>200</v>
      </c>
      <c r="D141" s="208"/>
      <c r="E141" s="208" t="s">
        <v>10</v>
      </c>
      <c r="F141" s="208" t="s">
        <v>201</v>
      </c>
      <c r="G141" s="216"/>
      <c r="H141" s="12"/>
      <c r="I141" s="29"/>
      <c r="J141" s="12"/>
      <c r="K141" s="12"/>
    </row>
    <row r="142" spans="2:11" ht="39.5" thickBot="1" x14ac:dyDescent="0.4">
      <c r="B142" s="289" t="s">
        <v>202</v>
      </c>
      <c r="C142" s="215" t="s">
        <v>203</v>
      </c>
      <c r="D142" s="208"/>
      <c r="E142" s="208" t="s">
        <v>10</v>
      </c>
      <c r="F142" s="208" t="s">
        <v>204</v>
      </c>
      <c r="G142" s="216"/>
      <c r="H142" s="12"/>
      <c r="I142" s="29"/>
      <c r="J142" s="12"/>
      <c r="K142" s="12"/>
    </row>
    <row r="143" spans="2:11" ht="78.5" thickBot="1" x14ac:dyDescent="0.4">
      <c r="B143" s="293"/>
      <c r="C143" s="215" t="s">
        <v>205</v>
      </c>
      <c r="D143" s="208"/>
      <c r="E143" s="208" t="s">
        <v>206</v>
      </c>
      <c r="F143" s="208" t="s">
        <v>207</v>
      </c>
      <c r="G143" s="216"/>
      <c r="H143" s="12"/>
      <c r="I143" s="29"/>
      <c r="J143" s="12"/>
      <c r="K143" s="12"/>
    </row>
    <row r="144" spans="2:11" ht="15" thickBot="1" x14ac:dyDescent="0.4">
      <c r="B144" s="12"/>
      <c r="C144" s="12"/>
      <c r="D144" s="12"/>
      <c r="E144" s="12"/>
      <c r="F144" s="76"/>
      <c r="G144" s="29"/>
      <c r="H144" s="12"/>
      <c r="I144" s="29"/>
      <c r="J144" s="12"/>
      <c r="K144" s="12"/>
    </row>
    <row r="145" spans="2:11" ht="39.5" thickBot="1" x14ac:dyDescent="0.4">
      <c r="B145" s="110" t="s">
        <v>208</v>
      </c>
      <c r="C145" s="111"/>
      <c r="D145" s="111"/>
      <c r="E145" s="112"/>
      <c r="H145" s="12"/>
      <c r="I145" s="29"/>
      <c r="J145" s="12"/>
      <c r="K145" s="12"/>
    </row>
    <row r="146" spans="2:11" ht="39.5" thickBot="1" x14ac:dyDescent="0.4">
      <c r="B146" s="4" t="s">
        <v>209</v>
      </c>
      <c r="C146" s="4" t="s">
        <v>210</v>
      </c>
      <c r="D146" s="78" t="s">
        <v>211</v>
      </c>
      <c r="E146" s="78" t="s">
        <v>212</v>
      </c>
      <c r="H146" s="12"/>
      <c r="I146" s="29"/>
      <c r="J146" s="12"/>
      <c r="K146" s="12"/>
    </row>
    <row r="147" spans="2:11" ht="15.75" customHeight="1" thickBot="1" x14ac:dyDescent="0.4">
      <c r="B147" s="20"/>
      <c r="C147" s="8"/>
      <c r="D147" s="8"/>
      <c r="E147" s="8"/>
      <c r="H147" s="12"/>
      <c r="I147" s="29"/>
      <c r="J147" s="12"/>
      <c r="K147" s="12"/>
    </row>
    <row r="148" spans="2:11" ht="15" thickBot="1" x14ac:dyDescent="0.4">
      <c r="H148" s="12"/>
      <c r="I148" s="29"/>
      <c r="J148" s="12"/>
      <c r="K148" s="12"/>
    </row>
    <row r="149" spans="2:11" ht="15" thickBot="1" x14ac:dyDescent="0.4">
      <c r="B149" s="256" t="s">
        <v>213</v>
      </c>
      <c r="C149" s="257"/>
      <c r="D149" s="258"/>
      <c r="E149"/>
      <c r="F149"/>
      <c r="G149"/>
      <c r="H149" s="12"/>
      <c r="I149" s="29"/>
      <c r="J149" s="12"/>
      <c r="K149" s="12"/>
    </row>
    <row r="150" spans="2:11" ht="39.5" thickBot="1" x14ac:dyDescent="0.4">
      <c r="B150" s="113" t="s">
        <v>214</v>
      </c>
      <c r="C150" s="113" t="s">
        <v>215</v>
      </c>
      <c r="D150" s="113" t="s">
        <v>216</v>
      </c>
      <c r="E150"/>
      <c r="F150"/>
      <c r="G150"/>
      <c r="H150" s="12"/>
      <c r="I150" s="29"/>
      <c r="J150" s="12"/>
      <c r="K150" s="12"/>
    </row>
    <row r="151" spans="2:11" ht="26.5" thickBot="1" x14ac:dyDescent="0.4">
      <c r="B151" s="114" t="s">
        <v>217</v>
      </c>
      <c r="C151" s="115"/>
      <c r="D151" s="115" t="s">
        <v>218</v>
      </c>
      <c r="E151"/>
      <c r="F151"/>
      <c r="G151"/>
      <c r="H151" s="12"/>
      <c r="I151" s="29"/>
      <c r="J151" s="12"/>
      <c r="K151" s="12"/>
    </row>
    <row r="152" spans="2:11" ht="15" thickBot="1" x14ac:dyDescent="0.4">
      <c r="B152" s="116"/>
      <c r="C152" s="18"/>
      <c r="D152" s="18"/>
      <c r="E152" s="18"/>
      <c r="F152" s="18"/>
      <c r="G152" s="29"/>
      <c r="H152" s="12"/>
      <c r="I152" s="29"/>
      <c r="J152" s="12"/>
      <c r="K152" s="12"/>
    </row>
    <row r="153" spans="2:11" ht="15" thickBot="1" x14ac:dyDescent="0.4">
      <c r="B153" s="283" t="s">
        <v>219</v>
      </c>
      <c r="C153" s="284"/>
      <c r="D153" s="284"/>
      <c r="E153" s="285"/>
      <c r="G153" s="18"/>
      <c r="H153" s="12"/>
      <c r="I153" s="29"/>
      <c r="J153" s="12"/>
      <c r="K153" s="12"/>
    </row>
    <row r="154" spans="2:11" ht="39.5" thickBot="1" x14ac:dyDescent="0.4">
      <c r="B154" s="44" t="s">
        <v>220</v>
      </c>
      <c r="C154" s="16" t="s">
        <v>221</v>
      </c>
      <c r="D154" s="81" t="s">
        <v>222</v>
      </c>
      <c r="E154" s="54" t="s">
        <v>72</v>
      </c>
      <c r="G154" s="18"/>
      <c r="H154" s="12"/>
      <c r="I154" s="29"/>
      <c r="J154" s="12"/>
      <c r="K154" s="12"/>
    </row>
    <row r="155" spans="2:11" ht="156" x14ac:dyDescent="0.35">
      <c r="B155" s="200" t="s">
        <v>278</v>
      </c>
      <c r="C155" s="201" t="s">
        <v>486</v>
      </c>
      <c r="D155" s="204">
        <v>0.5</v>
      </c>
      <c r="E155" s="315" t="s">
        <v>500</v>
      </c>
      <c r="G155" s="18"/>
      <c r="H155" s="12"/>
      <c r="I155" s="29"/>
      <c r="J155" s="12"/>
      <c r="K155" s="12"/>
    </row>
    <row r="156" spans="2:11" ht="104" x14ac:dyDescent="0.35">
      <c r="B156" s="200" t="s">
        <v>279</v>
      </c>
      <c r="C156" s="201" t="s">
        <v>487</v>
      </c>
      <c r="D156" s="204">
        <v>0.25</v>
      </c>
      <c r="E156" s="315" t="s">
        <v>500</v>
      </c>
      <c r="G156" s="18"/>
      <c r="H156" s="12"/>
      <c r="I156" s="29"/>
      <c r="J156" s="12"/>
      <c r="K156" s="12"/>
    </row>
    <row r="157" spans="2:11" s="158" customFormat="1" ht="58" x14ac:dyDescent="0.35">
      <c r="B157" s="200" t="s">
        <v>280</v>
      </c>
      <c r="C157" s="201" t="s">
        <v>487</v>
      </c>
      <c r="D157" s="204">
        <v>0.25</v>
      </c>
      <c r="E157" s="315" t="s">
        <v>500</v>
      </c>
      <c r="G157" s="18"/>
      <c r="H157" s="159"/>
      <c r="I157" s="130"/>
      <c r="J157" s="159"/>
      <c r="K157" s="159"/>
    </row>
    <row r="158" spans="2:11" ht="58" x14ac:dyDescent="0.35">
      <c r="B158" s="200" t="s">
        <v>281</v>
      </c>
      <c r="C158" s="201" t="s">
        <v>488</v>
      </c>
      <c r="D158" s="204">
        <v>0.25</v>
      </c>
      <c r="E158" s="315" t="s">
        <v>500</v>
      </c>
      <c r="G158" s="18"/>
      <c r="H158" s="12"/>
      <c r="I158" s="29"/>
      <c r="J158" s="12"/>
      <c r="K158" s="12"/>
    </row>
    <row r="159" spans="2:11" s="158" customFormat="1" ht="52" x14ac:dyDescent="0.35">
      <c r="B159" s="200" t="s">
        <v>282</v>
      </c>
      <c r="C159" s="205" t="s">
        <v>283</v>
      </c>
      <c r="D159" s="205" t="s">
        <v>283</v>
      </c>
      <c r="E159" s="201" t="s">
        <v>283</v>
      </c>
      <c r="G159" s="18"/>
      <c r="H159" s="159"/>
      <c r="I159" s="130"/>
      <c r="J159" s="159"/>
      <c r="K159" s="159"/>
    </row>
    <row r="160" spans="2:11" ht="218.4" customHeight="1" x14ac:dyDescent="0.35">
      <c r="B160" s="200" t="s">
        <v>284</v>
      </c>
      <c r="C160" s="201" t="s">
        <v>489</v>
      </c>
      <c r="D160" s="202">
        <v>0.1</v>
      </c>
      <c r="E160" s="315" t="s">
        <v>505</v>
      </c>
      <c r="F160" s="18"/>
      <c r="G160" s="18"/>
      <c r="H160" s="12"/>
      <c r="I160" s="29"/>
      <c r="J160" s="12"/>
      <c r="K160" s="12"/>
    </row>
    <row r="161" spans="2:11" s="158" customFormat="1" ht="104" x14ac:dyDescent="0.35">
      <c r="B161" s="200" t="s">
        <v>285</v>
      </c>
      <c r="C161" s="201" t="s">
        <v>490</v>
      </c>
      <c r="D161" s="202">
        <v>1</v>
      </c>
      <c r="E161" s="315" t="s">
        <v>501</v>
      </c>
      <c r="G161" s="18"/>
      <c r="H161" s="159"/>
      <c r="I161" s="130"/>
      <c r="J161" s="159"/>
      <c r="K161" s="159"/>
    </row>
    <row r="162" spans="2:11" ht="201" customHeight="1" x14ac:dyDescent="0.35">
      <c r="B162" s="161" t="s">
        <v>286</v>
      </c>
      <c r="C162" s="160" t="s">
        <v>491</v>
      </c>
      <c r="D162" s="163">
        <v>1</v>
      </c>
      <c r="E162" s="315" t="s">
        <v>502</v>
      </c>
      <c r="G162" s="18"/>
      <c r="H162" s="12"/>
      <c r="I162" s="29"/>
      <c r="J162" s="12"/>
      <c r="K162" s="12"/>
    </row>
    <row r="163" spans="2:11" s="158" customFormat="1" ht="117" x14ac:dyDescent="0.35">
      <c r="B163" s="203" t="s">
        <v>287</v>
      </c>
      <c r="C163" s="200" t="s">
        <v>492</v>
      </c>
      <c r="D163" s="202">
        <v>0.25</v>
      </c>
      <c r="E163" s="315" t="s">
        <v>503</v>
      </c>
      <c r="G163" s="18"/>
      <c r="H163" s="159"/>
      <c r="I163" s="130"/>
      <c r="J163" s="159"/>
      <c r="K163" s="159"/>
    </row>
    <row r="164" spans="2:11" ht="58" x14ac:dyDescent="0.35">
      <c r="B164" s="203" t="s">
        <v>288</v>
      </c>
      <c r="C164" s="200" t="s">
        <v>493</v>
      </c>
      <c r="D164" s="202">
        <v>0.25</v>
      </c>
      <c r="E164" s="315" t="s">
        <v>500</v>
      </c>
      <c r="G164" s="18"/>
      <c r="H164" s="12"/>
      <c r="I164" s="29"/>
      <c r="J164" s="12"/>
      <c r="K164" s="12"/>
    </row>
    <row r="165" spans="2:11" ht="364" x14ac:dyDescent="0.35">
      <c r="B165" s="161" t="s">
        <v>289</v>
      </c>
      <c r="C165" s="160" t="s">
        <v>494</v>
      </c>
      <c r="D165" s="163">
        <v>1</v>
      </c>
      <c r="E165" s="315" t="s">
        <v>502</v>
      </c>
      <c r="G165" s="18"/>
      <c r="H165" s="12"/>
      <c r="I165" s="29"/>
      <c r="J165" s="12"/>
      <c r="K165" s="12"/>
    </row>
    <row r="166" spans="2:11" ht="15" thickBot="1" x14ac:dyDescent="0.4">
      <c r="B166" s="12"/>
      <c r="C166" s="12"/>
      <c r="D166" s="12"/>
      <c r="E166" s="12"/>
      <c r="F166" s="12"/>
      <c r="G166" s="12"/>
      <c r="H166" s="12"/>
      <c r="I166" s="29"/>
      <c r="J166" s="12"/>
      <c r="K166" s="12"/>
    </row>
    <row r="167" spans="2:11" ht="15" thickBot="1" x14ac:dyDescent="0.4">
      <c r="B167" s="234" t="s">
        <v>84</v>
      </c>
      <c r="C167" s="235"/>
      <c r="D167" s="235"/>
      <c r="E167" s="235"/>
      <c r="F167" s="235"/>
      <c r="G167" s="235"/>
      <c r="H167" s="235"/>
      <c r="I167" s="42"/>
      <c r="J167" s="12"/>
      <c r="K167" s="12"/>
    </row>
    <row r="168" spans="2:11" ht="15" thickBot="1" x14ac:dyDescent="0.4">
      <c r="B168" s="234" t="s">
        <v>85</v>
      </c>
      <c r="C168" s="235"/>
      <c r="D168" s="235"/>
      <c r="E168" s="235"/>
      <c r="F168" s="235"/>
      <c r="G168" s="235"/>
      <c r="H168" s="235"/>
      <c r="I168" s="43"/>
      <c r="J168" s="12"/>
      <c r="K168" s="12"/>
    </row>
    <row r="169" spans="2:11" ht="78.5" thickBot="1" x14ac:dyDescent="0.4">
      <c r="B169" s="3" t="s">
        <v>86</v>
      </c>
      <c r="C169" s="3" t="s">
        <v>87</v>
      </c>
      <c r="D169" s="13" t="s">
        <v>88</v>
      </c>
      <c r="E169" s="13" t="s">
        <v>89</v>
      </c>
      <c r="F169" s="13" t="s">
        <v>106</v>
      </c>
      <c r="G169" s="13" t="s">
        <v>105</v>
      </c>
      <c r="H169" s="13" t="s">
        <v>72</v>
      </c>
      <c r="I169" s="15" t="s">
        <v>72</v>
      </c>
      <c r="J169" s="12"/>
      <c r="K169" s="12"/>
    </row>
    <row r="170" spans="2:11" ht="15" thickBot="1" x14ac:dyDescent="0.4">
      <c r="B170" s="52" t="s">
        <v>90</v>
      </c>
      <c r="C170" s="52"/>
      <c r="D170" s="52"/>
      <c r="E170" s="52"/>
      <c r="F170" s="52"/>
      <c r="G170" s="52"/>
      <c r="H170" s="19"/>
      <c r="I170" s="68"/>
      <c r="J170" s="12"/>
      <c r="K170" s="12"/>
    </row>
    <row r="171" spans="2:11" ht="15" thickBot="1" x14ac:dyDescent="0.4">
      <c r="B171" s="51" t="s">
        <v>91</v>
      </c>
      <c r="C171" s="51"/>
      <c r="D171" s="51"/>
      <c r="E171" s="51"/>
      <c r="F171" s="51"/>
      <c r="G171" s="51"/>
      <c r="H171" s="19"/>
      <c r="I171" s="69"/>
      <c r="J171" s="12"/>
      <c r="K171" s="12"/>
    </row>
    <row r="172" spans="2:11" ht="15" thickBot="1" x14ac:dyDescent="0.4">
      <c r="B172" s="52" t="s">
        <v>92</v>
      </c>
      <c r="C172" s="52"/>
      <c r="D172" s="52"/>
      <c r="E172" s="52"/>
      <c r="F172" s="52"/>
      <c r="G172" s="52"/>
      <c r="H172" s="19"/>
      <c r="I172" s="68"/>
      <c r="J172" s="12"/>
      <c r="K172" s="12"/>
    </row>
    <row r="173" spans="2:11" ht="52.5" thickBot="1" x14ac:dyDescent="0.4">
      <c r="B173" s="51" t="s">
        <v>93</v>
      </c>
      <c r="C173" s="47">
        <v>1</v>
      </c>
      <c r="D173" s="188">
        <v>1750</v>
      </c>
      <c r="E173" s="189" t="s">
        <v>290</v>
      </c>
      <c r="F173" s="190">
        <v>1E-4</v>
      </c>
      <c r="G173" s="190">
        <v>0</v>
      </c>
      <c r="H173" s="21"/>
      <c r="I173" s="164" t="s">
        <v>296</v>
      </c>
      <c r="J173" s="12"/>
      <c r="K173" s="12"/>
    </row>
    <row r="174" spans="2:11" ht="15" thickBot="1" x14ac:dyDescent="0.4">
      <c r="B174" s="12"/>
      <c r="C174" s="12"/>
      <c r="D174" s="12"/>
      <c r="E174" s="12"/>
      <c r="F174" s="12"/>
      <c r="G174" s="12"/>
      <c r="H174" s="12"/>
      <c r="I174" s="29"/>
      <c r="J174" s="12"/>
      <c r="K174" s="12"/>
    </row>
    <row r="175" spans="2:11" ht="15" thickBot="1" x14ac:dyDescent="0.4">
      <c r="B175" s="234" t="s">
        <v>94</v>
      </c>
      <c r="C175" s="235"/>
      <c r="D175" s="236"/>
      <c r="E175" s="12"/>
      <c r="F175" s="12"/>
      <c r="G175" s="12"/>
      <c r="H175" s="12"/>
      <c r="I175" s="29"/>
      <c r="J175" s="12"/>
      <c r="K175" s="12"/>
    </row>
    <row r="176" spans="2:11" ht="26.5" thickBot="1" x14ac:dyDescent="0.4">
      <c r="B176" s="4" t="s">
        <v>95</v>
      </c>
      <c r="C176" s="15" t="s">
        <v>96</v>
      </c>
      <c r="D176" s="16" t="s">
        <v>72</v>
      </c>
      <c r="E176" s="12"/>
      <c r="F176" s="12"/>
      <c r="G176" s="12"/>
      <c r="H176" s="12"/>
      <c r="I176" s="29"/>
      <c r="J176" s="12"/>
      <c r="K176" s="12"/>
    </row>
    <row r="177" spans="2:11" ht="39.5" thickBot="1" x14ac:dyDescent="0.4">
      <c r="B177" s="52" t="s">
        <v>119</v>
      </c>
      <c r="C177" s="166" t="s">
        <v>273</v>
      </c>
      <c r="D177" s="167" t="s">
        <v>297</v>
      </c>
      <c r="E177" s="12"/>
      <c r="F177" s="12"/>
      <c r="G177" s="12"/>
      <c r="H177" s="12"/>
      <c r="I177" s="29"/>
      <c r="J177" s="12"/>
      <c r="K177" s="12"/>
    </row>
    <row r="178" spans="2:11" ht="39.5" thickBot="1" x14ac:dyDescent="0.4">
      <c r="B178" s="51" t="s">
        <v>139</v>
      </c>
      <c r="C178" s="148" t="s">
        <v>273</v>
      </c>
      <c r="D178" s="168" t="s">
        <v>298</v>
      </c>
      <c r="E178" s="12"/>
      <c r="F178" s="12"/>
      <c r="G178" s="12"/>
      <c r="H178" s="12"/>
      <c r="I178" s="29"/>
      <c r="J178" s="12"/>
      <c r="K178" s="12"/>
    </row>
    <row r="179" spans="2:11" ht="15" thickBot="1" x14ac:dyDescent="0.4">
      <c r="B179" s="29"/>
      <c r="C179" s="29"/>
      <c r="D179" s="29"/>
      <c r="E179" s="12"/>
      <c r="F179" s="12"/>
      <c r="G179" s="12"/>
      <c r="H179" s="12"/>
      <c r="I179" s="29"/>
      <c r="J179" s="12"/>
      <c r="K179" s="12"/>
    </row>
    <row r="180" spans="2:11" ht="15" thickBot="1" x14ac:dyDescent="0.4">
      <c r="B180" s="239" t="s">
        <v>136</v>
      </c>
      <c r="C180" s="240"/>
      <c r="D180" s="240"/>
      <c r="E180" s="240"/>
      <c r="F180" s="240"/>
      <c r="G180" s="241"/>
      <c r="H180" s="12"/>
      <c r="I180" s="29"/>
      <c r="J180" s="12"/>
      <c r="K180" s="12"/>
    </row>
    <row r="181" spans="2:11" ht="15" thickBot="1" x14ac:dyDescent="0.4">
      <c r="B181" s="53" t="s">
        <v>137</v>
      </c>
      <c r="C181" s="242" t="s">
        <v>138</v>
      </c>
      <c r="D181" s="243"/>
      <c r="E181" s="243"/>
      <c r="F181" s="244"/>
      <c r="G181" s="245" t="s">
        <v>72</v>
      </c>
      <c r="H181" s="12"/>
      <c r="I181" s="29"/>
      <c r="J181" s="12"/>
      <c r="K181" s="12"/>
    </row>
    <row r="182" spans="2:11" ht="15" thickBot="1" x14ac:dyDescent="0.4">
      <c r="B182" s="53"/>
      <c r="C182" s="247" t="s">
        <v>28</v>
      </c>
      <c r="D182" s="248"/>
      <c r="E182" s="247" t="s">
        <v>29</v>
      </c>
      <c r="F182" s="249"/>
      <c r="G182" s="246"/>
      <c r="H182" s="12"/>
      <c r="I182" s="29"/>
      <c r="J182" s="12"/>
      <c r="K182" s="12"/>
    </row>
    <row r="183" spans="2:11" ht="15" thickBot="1" x14ac:dyDescent="0.4">
      <c r="B183" s="176"/>
      <c r="C183" s="49" t="s">
        <v>30</v>
      </c>
      <c r="D183" s="49" t="s">
        <v>31</v>
      </c>
      <c r="E183" s="49" t="s">
        <v>30</v>
      </c>
      <c r="F183" s="49" t="s">
        <v>32</v>
      </c>
      <c r="G183" s="246"/>
      <c r="H183" s="12"/>
      <c r="I183" s="29"/>
      <c r="J183" s="12"/>
      <c r="K183" s="12"/>
    </row>
    <row r="184" spans="2:11" x14ac:dyDescent="0.35">
      <c r="B184" s="180" t="s">
        <v>33</v>
      </c>
      <c r="C184" s="181">
        <v>63</v>
      </c>
      <c r="D184" s="182">
        <v>256489.76</v>
      </c>
      <c r="E184" s="181">
        <v>35</v>
      </c>
      <c r="F184" s="182">
        <v>147746.41</v>
      </c>
      <c r="G184" s="237" t="s">
        <v>299</v>
      </c>
      <c r="H184" s="12"/>
      <c r="I184" s="29"/>
      <c r="J184" s="12"/>
      <c r="K184" s="12"/>
    </row>
    <row r="185" spans="2:11" x14ac:dyDescent="0.35">
      <c r="B185" s="183" t="s">
        <v>35</v>
      </c>
      <c r="C185" s="165">
        <v>3</v>
      </c>
      <c r="D185" s="170">
        <v>5058203.8099999996</v>
      </c>
      <c r="E185" s="165">
        <v>0</v>
      </c>
      <c r="F185" s="170">
        <v>0</v>
      </c>
      <c r="G185" s="238"/>
      <c r="H185" s="12"/>
      <c r="I185" s="29"/>
      <c r="J185" s="12"/>
      <c r="K185" s="12"/>
    </row>
    <row r="186" spans="2:11" x14ac:dyDescent="0.35">
      <c r="B186" s="184" t="s">
        <v>36</v>
      </c>
      <c r="C186" s="165">
        <v>20</v>
      </c>
      <c r="D186" s="170">
        <v>2323893.6</v>
      </c>
      <c r="E186" s="165">
        <v>3</v>
      </c>
      <c r="F186" s="170">
        <v>95600</v>
      </c>
      <c r="G186" s="238"/>
      <c r="H186" s="12"/>
      <c r="I186" s="29"/>
      <c r="J186" s="12"/>
      <c r="K186" s="12"/>
    </row>
    <row r="187" spans="2:11" x14ac:dyDescent="0.35">
      <c r="B187" s="183" t="s">
        <v>37</v>
      </c>
      <c r="C187" s="177"/>
      <c r="D187" s="178"/>
      <c r="E187" s="178"/>
      <c r="F187" s="178"/>
      <c r="G187" s="238"/>
      <c r="H187" s="12"/>
      <c r="I187" s="29"/>
      <c r="J187" s="12"/>
      <c r="K187" s="12"/>
    </row>
    <row r="188" spans="2:11" x14ac:dyDescent="0.35">
      <c r="B188" s="184" t="s">
        <v>38</v>
      </c>
      <c r="C188" s="179"/>
      <c r="D188" s="175"/>
      <c r="E188" s="175"/>
      <c r="F188" s="175"/>
      <c r="G188" s="238"/>
      <c r="H188" s="12"/>
      <c r="I188" s="29"/>
      <c r="J188" s="12"/>
      <c r="K188" s="12"/>
    </row>
    <row r="189" spans="2:11" x14ac:dyDescent="0.35">
      <c r="B189" s="183" t="s">
        <v>39</v>
      </c>
      <c r="C189" s="148">
        <v>4</v>
      </c>
      <c r="D189" s="169">
        <v>98214.04</v>
      </c>
      <c r="E189" s="148">
        <v>0</v>
      </c>
      <c r="F189" s="169">
        <v>0</v>
      </c>
      <c r="G189" s="238"/>
      <c r="H189" s="12"/>
      <c r="I189" s="29"/>
      <c r="J189" s="12"/>
      <c r="K189" s="12"/>
    </row>
    <row r="190" spans="2:11" x14ac:dyDescent="0.35">
      <c r="B190" s="184" t="s">
        <v>40</v>
      </c>
      <c r="C190" s="179"/>
      <c r="D190" s="175"/>
      <c r="E190" s="175"/>
      <c r="F190" s="175"/>
      <c r="G190" s="238"/>
      <c r="H190" s="12"/>
      <c r="I190" s="29"/>
      <c r="J190" s="12"/>
      <c r="K190" s="12"/>
    </row>
    <row r="191" spans="2:11" x14ac:dyDescent="0.35">
      <c r="B191" s="183" t="s">
        <v>41</v>
      </c>
      <c r="C191" s="177"/>
      <c r="D191" s="178"/>
      <c r="E191" s="178"/>
      <c r="F191" s="178"/>
      <c r="G191" s="238"/>
      <c r="H191" s="12"/>
      <c r="I191" s="29"/>
      <c r="J191" s="12"/>
      <c r="K191" s="12"/>
    </row>
    <row r="192" spans="2:11" x14ac:dyDescent="0.35">
      <c r="B192" s="184" t="s">
        <v>42</v>
      </c>
      <c r="C192" s="179"/>
      <c r="D192" s="175"/>
      <c r="E192" s="175"/>
      <c r="F192" s="175"/>
      <c r="G192" s="238"/>
      <c r="H192" s="12"/>
      <c r="I192" s="29"/>
      <c r="J192" s="12"/>
      <c r="K192" s="12"/>
    </row>
    <row r="193" spans="2:11" x14ac:dyDescent="0.35">
      <c r="B193" s="183" t="s">
        <v>43</v>
      </c>
      <c r="C193" s="177"/>
      <c r="D193" s="178"/>
      <c r="E193" s="178"/>
      <c r="F193" s="178"/>
      <c r="G193" s="238"/>
      <c r="H193" s="12"/>
      <c r="I193" s="29"/>
      <c r="J193" s="12"/>
      <c r="K193" s="12"/>
    </row>
    <row r="194" spans="2:11" x14ac:dyDescent="0.35">
      <c r="B194" s="184" t="s">
        <v>44</v>
      </c>
      <c r="C194" s="179"/>
      <c r="D194" s="175"/>
      <c r="E194" s="175"/>
      <c r="F194" s="175"/>
      <c r="G194" s="238"/>
      <c r="H194" s="12"/>
      <c r="I194" s="29"/>
      <c r="J194" s="12"/>
      <c r="K194" s="12"/>
    </row>
    <row r="195" spans="2:11" x14ac:dyDescent="0.35">
      <c r="B195" s="183" t="s">
        <v>45</v>
      </c>
      <c r="C195" s="165">
        <v>3</v>
      </c>
      <c r="D195" s="170">
        <v>1228439.48</v>
      </c>
      <c r="E195" s="165">
        <v>0</v>
      </c>
      <c r="F195" s="170">
        <v>0</v>
      </c>
      <c r="G195" s="238"/>
      <c r="H195" s="12"/>
      <c r="I195" s="29"/>
      <c r="J195" s="12"/>
      <c r="K195" s="12"/>
    </row>
    <row r="196" spans="2:11" x14ac:dyDescent="0.35">
      <c r="B196" s="184" t="s">
        <v>46</v>
      </c>
      <c r="C196" s="148">
        <v>10</v>
      </c>
      <c r="D196" s="169">
        <v>764927.14</v>
      </c>
      <c r="E196" s="148">
        <v>5</v>
      </c>
      <c r="F196" s="169">
        <v>83207</v>
      </c>
      <c r="G196" s="238"/>
      <c r="H196" s="12"/>
      <c r="I196" s="29"/>
      <c r="J196" s="12"/>
      <c r="K196" s="12"/>
    </row>
    <row r="197" spans="2:11" x14ac:dyDescent="0.35">
      <c r="B197" s="183" t="s">
        <v>47</v>
      </c>
      <c r="C197" s="165">
        <v>2</v>
      </c>
      <c r="D197" s="170">
        <v>342452.92</v>
      </c>
      <c r="E197" s="165">
        <v>0</v>
      </c>
      <c r="F197" s="170">
        <v>0</v>
      </c>
      <c r="G197" s="238"/>
      <c r="H197" s="12"/>
      <c r="I197" s="29"/>
      <c r="J197" s="12"/>
      <c r="K197" s="12"/>
    </row>
    <row r="198" spans="2:11" x14ac:dyDescent="0.35">
      <c r="B198" s="184" t="s">
        <v>48</v>
      </c>
      <c r="C198" s="179"/>
      <c r="D198" s="175"/>
      <c r="E198" s="175"/>
      <c r="F198" s="175"/>
      <c r="G198" s="238"/>
      <c r="H198" s="12"/>
      <c r="I198" s="29"/>
      <c r="J198" s="12"/>
      <c r="K198" s="12"/>
    </row>
    <row r="199" spans="2:11" x14ac:dyDescent="0.35">
      <c r="B199" s="183" t="s">
        <v>49</v>
      </c>
      <c r="C199" s="177"/>
      <c r="D199" s="178"/>
      <c r="E199" s="178"/>
      <c r="F199" s="178"/>
      <c r="G199" s="238"/>
      <c r="H199" s="12"/>
      <c r="I199" s="29"/>
      <c r="J199" s="12"/>
      <c r="K199" s="12"/>
    </row>
    <row r="200" spans="2:11" ht="15" thickBot="1" x14ac:dyDescent="0.4">
      <c r="B200" s="183" t="s">
        <v>34</v>
      </c>
      <c r="C200" s="186">
        <f>SUM(C184:C199)</f>
        <v>105</v>
      </c>
      <c r="D200" s="170">
        <f t="shared" ref="D200:F200" si="1">SUM(D184:D199)</f>
        <v>10072620.75</v>
      </c>
      <c r="E200" s="186">
        <f t="shared" si="1"/>
        <v>43</v>
      </c>
      <c r="F200" s="170">
        <f t="shared" si="1"/>
        <v>326553.41000000003</v>
      </c>
      <c r="G200" s="185"/>
      <c r="H200" s="12"/>
      <c r="I200" s="29"/>
      <c r="J200" s="12"/>
      <c r="K200" s="12"/>
    </row>
    <row r="201" spans="2:11" ht="15" thickBot="1" x14ac:dyDescent="0.4">
      <c r="B201" s="33"/>
      <c r="C201" s="33"/>
      <c r="D201" s="12"/>
      <c r="E201" s="12"/>
      <c r="F201" s="12"/>
      <c r="G201" s="12"/>
      <c r="H201" s="12"/>
      <c r="I201" s="29"/>
      <c r="J201" s="12"/>
      <c r="K201" s="12"/>
    </row>
    <row r="202" spans="2:11" ht="15" customHeight="1" x14ac:dyDescent="0.35">
      <c r="B202" s="231" t="s">
        <v>50</v>
      </c>
      <c r="C202" s="232"/>
      <c r="D202" s="232"/>
      <c r="E202" s="12"/>
      <c r="F202" s="12"/>
      <c r="G202" s="12"/>
      <c r="H202" s="12"/>
      <c r="I202" s="29"/>
      <c r="J202" s="12"/>
      <c r="K202" s="12"/>
    </row>
    <row r="203" spans="2:11" ht="26.5" thickBot="1" x14ac:dyDescent="0.4">
      <c r="B203" s="125" t="s">
        <v>51</v>
      </c>
      <c r="C203" s="126" t="s">
        <v>52</v>
      </c>
      <c r="D203" s="77" t="s">
        <v>72</v>
      </c>
      <c r="E203" s="12"/>
      <c r="F203" s="12"/>
      <c r="G203" s="12"/>
      <c r="H203" s="12"/>
      <c r="I203" s="29"/>
      <c r="J203" s="12"/>
      <c r="K203" s="12"/>
    </row>
    <row r="204" spans="2:11" ht="15" thickBot="1" x14ac:dyDescent="0.4">
      <c r="B204" s="93"/>
      <c r="C204" s="127"/>
      <c r="D204" s="127"/>
      <c r="E204" s="12"/>
      <c r="F204" s="12"/>
      <c r="G204" s="12"/>
      <c r="H204" s="12"/>
      <c r="I204" s="29"/>
      <c r="J204" s="12"/>
      <c r="K204" s="12"/>
    </row>
    <row r="205" spans="2:11" ht="15" thickBot="1" x14ac:dyDescent="0.4">
      <c r="B205" s="96"/>
      <c r="C205" s="55"/>
      <c r="D205" s="55"/>
      <c r="E205" s="12"/>
      <c r="F205" s="12"/>
      <c r="G205" s="12"/>
      <c r="H205" s="12"/>
      <c r="I205" s="29"/>
      <c r="J205" s="12"/>
      <c r="K205" s="12"/>
    </row>
    <row r="206" spans="2:11" ht="15" thickBot="1" x14ac:dyDescent="0.4">
      <c r="B206" s="128"/>
      <c r="C206" s="57"/>
      <c r="D206" s="57"/>
      <c r="E206" s="12"/>
      <c r="F206" s="12"/>
      <c r="G206" s="12"/>
      <c r="H206" s="12"/>
      <c r="I206" s="29"/>
      <c r="J206" s="12"/>
      <c r="K206" s="12"/>
    </row>
    <row r="207" spans="2:11" ht="15" thickBot="1" x14ac:dyDescent="0.4">
      <c r="B207" s="33"/>
      <c r="C207" s="33"/>
      <c r="D207" s="12"/>
      <c r="E207" s="12"/>
      <c r="F207" s="12"/>
      <c r="G207" s="12"/>
      <c r="H207" s="12"/>
      <c r="I207" s="29"/>
      <c r="J207" s="12"/>
      <c r="K207" s="12"/>
    </row>
    <row r="208" spans="2:11" x14ac:dyDescent="0.35">
      <c r="B208" s="231" t="s">
        <v>53</v>
      </c>
      <c r="C208" s="232"/>
      <c r="D208" s="233"/>
      <c r="E208" s="12"/>
      <c r="F208" s="12"/>
      <c r="G208" s="12"/>
      <c r="H208" s="12"/>
      <c r="I208" s="29"/>
      <c r="J208" s="12"/>
      <c r="K208" s="12"/>
    </row>
    <row r="209" spans="2:11" ht="26.5" thickBot="1" x14ac:dyDescent="0.4">
      <c r="B209" s="125" t="s">
        <v>54</v>
      </c>
      <c r="C209" s="126" t="s">
        <v>52</v>
      </c>
      <c r="D209" s="14" t="s">
        <v>72</v>
      </c>
      <c r="E209" s="12"/>
      <c r="F209" s="12"/>
      <c r="G209" s="12"/>
      <c r="H209" s="12"/>
      <c r="I209" s="29"/>
      <c r="J209" s="12"/>
      <c r="K209" s="12"/>
    </row>
    <row r="210" spans="2:11" ht="15" thickBot="1" x14ac:dyDescent="0.4">
      <c r="B210" s="93"/>
      <c r="C210" s="127"/>
      <c r="D210" s="127"/>
      <c r="E210" s="12"/>
      <c r="F210" s="12"/>
      <c r="G210" s="12"/>
      <c r="H210" s="12"/>
      <c r="I210" s="29"/>
      <c r="J210" s="12"/>
      <c r="K210" s="12"/>
    </row>
    <row r="211" spans="2:11" ht="15" thickBot="1" x14ac:dyDescent="0.4">
      <c r="B211" s="96"/>
      <c r="C211" s="55"/>
      <c r="D211" s="55"/>
      <c r="E211" s="31"/>
      <c r="F211" s="29"/>
      <c r="G211" s="12"/>
      <c r="H211" s="12"/>
      <c r="I211" s="29"/>
      <c r="J211" s="12"/>
      <c r="K211" s="12"/>
    </row>
    <row r="212" spans="2:11" ht="15" thickBot="1" x14ac:dyDescent="0.4">
      <c r="B212" s="128"/>
      <c r="C212" s="57"/>
      <c r="D212" s="57"/>
      <c r="E212" s="31"/>
      <c r="F212" s="29"/>
      <c r="G212" s="12"/>
      <c r="H212" s="12"/>
      <c r="I212" s="29"/>
      <c r="J212" s="12"/>
      <c r="K212" s="12"/>
    </row>
    <row r="213" spans="2:11" ht="15" thickBot="1" x14ac:dyDescent="0.4">
      <c r="B213" s="33"/>
      <c r="C213" s="33"/>
      <c r="D213" s="12"/>
      <c r="E213" s="12"/>
      <c r="F213" s="12"/>
      <c r="G213" s="12"/>
      <c r="H213" s="12"/>
      <c r="I213" s="12"/>
      <c r="J213" s="12"/>
      <c r="K213" s="12"/>
    </row>
    <row r="214" spans="2:11" ht="15" thickBot="1" x14ac:dyDescent="0.4">
      <c r="B214" s="234" t="s">
        <v>56</v>
      </c>
      <c r="C214" s="235"/>
      <c r="D214" s="235"/>
      <c r="E214" s="235"/>
      <c r="F214" s="235"/>
      <c r="G214" s="236"/>
      <c r="H214" s="25"/>
      <c r="I214" s="12"/>
      <c r="J214" s="12"/>
      <c r="K214" s="12"/>
    </row>
    <row r="215" spans="2:11" ht="52" x14ac:dyDescent="0.35">
      <c r="B215" s="129" t="s">
        <v>57</v>
      </c>
      <c r="C215" s="174" t="s">
        <v>58</v>
      </c>
      <c r="D215" s="174" t="s">
        <v>59</v>
      </c>
      <c r="E215" s="174" t="s">
        <v>60</v>
      </c>
      <c r="F215" s="174" t="s">
        <v>25</v>
      </c>
      <c r="G215" s="77" t="s">
        <v>72</v>
      </c>
      <c r="H215" s="12"/>
      <c r="I215" s="12"/>
      <c r="J215" s="12"/>
      <c r="K215" s="12"/>
    </row>
    <row r="216" spans="2:11" ht="91" x14ac:dyDescent="0.35">
      <c r="B216" s="171" t="s">
        <v>455</v>
      </c>
      <c r="C216" s="161" t="s">
        <v>302</v>
      </c>
      <c r="D216" s="161">
        <v>3</v>
      </c>
      <c r="E216" s="163" t="s">
        <v>454</v>
      </c>
      <c r="F216" s="161" t="s">
        <v>332</v>
      </c>
      <c r="G216" s="162" t="s">
        <v>333</v>
      </c>
      <c r="H216" s="12"/>
      <c r="I216" s="12"/>
      <c r="J216" s="12"/>
      <c r="K216" s="12"/>
    </row>
    <row r="217" spans="2:11" ht="91" x14ac:dyDescent="0.35">
      <c r="B217" s="171" t="s">
        <v>455</v>
      </c>
      <c r="C217" s="161" t="s">
        <v>302</v>
      </c>
      <c r="D217" s="161">
        <v>4</v>
      </c>
      <c r="E217" s="163" t="s">
        <v>454</v>
      </c>
      <c r="F217" s="161" t="s">
        <v>332</v>
      </c>
      <c r="G217" s="162" t="s">
        <v>333</v>
      </c>
      <c r="H217" s="12"/>
      <c r="I217" s="12"/>
      <c r="J217" s="12"/>
      <c r="K217" s="12"/>
    </row>
    <row r="218" spans="2:11" ht="91" x14ac:dyDescent="0.35">
      <c r="B218" s="171" t="s">
        <v>455</v>
      </c>
      <c r="C218" s="161" t="s">
        <v>302</v>
      </c>
      <c r="D218" s="161">
        <v>5</v>
      </c>
      <c r="E218" s="163" t="s">
        <v>454</v>
      </c>
      <c r="F218" s="161" t="s">
        <v>334</v>
      </c>
      <c r="G218" s="162" t="s">
        <v>333</v>
      </c>
      <c r="H218" s="12"/>
      <c r="I218" s="12"/>
      <c r="J218" s="12"/>
      <c r="K218" s="12"/>
    </row>
    <row r="219" spans="2:11" ht="91" x14ac:dyDescent="0.35">
      <c r="B219" s="171" t="s">
        <v>455</v>
      </c>
      <c r="C219" s="161" t="s">
        <v>302</v>
      </c>
      <c r="D219" s="161">
        <v>6</v>
      </c>
      <c r="E219" s="163" t="s">
        <v>454</v>
      </c>
      <c r="F219" s="161" t="s">
        <v>334</v>
      </c>
      <c r="G219" s="162" t="s">
        <v>333</v>
      </c>
      <c r="H219" s="12"/>
      <c r="I219" s="12"/>
      <c r="J219" s="12"/>
      <c r="K219" s="12"/>
    </row>
    <row r="220" spans="2:11" ht="91" x14ac:dyDescent="0.35">
      <c r="B220" s="171" t="s">
        <v>455</v>
      </c>
      <c r="C220" s="161" t="s">
        <v>302</v>
      </c>
      <c r="D220" s="161">
        <v>13</v>
      </c>
      <c r="E220" s="163" t="s">
        <v>454</v>
      </c>
      <c r="F220" s="161" t="s">
        <v>335</v>
      </c>
      <c r="G220" s="162" t="s">
        <v>333</v>
      </c>
      <c r="H220" s="12"/>
      <c r="I220" s="12"/>
      <c r="J220" s="12"/>
      <c r="K220" s="12"/>
    </row>
    <row r="221" spans="2:11" ht="91" x14ac:dyDescent="0.35">
      <c r="B221" s="171" t="s">
        <v>455</v>
      </c>
      <c r="C221" s="161" t="s">
        <v>302</v>
      </c>
      <c r="D221" s="161">
        <v>20</v>
      </c>
      <c r="E221" s="163" t="s">
        <v>454</v>
      </c>
      <c r="F221" s="161" t="s">
        <v>336</v>
      </c>
      <c r="G221" s="162" t="s">
        <v>333</v>
      </c>
      <c r="H221" s="12"/>
      <c r="I221" s="12"/>
      <c r="J221" s="12"/>
      <c r="K221" s="12"/>
    </row>
    <row r="222" spans="2:11" ht="91" x14ac:dyDescent="0.35">
      <c r="B222" s="171" t="s">
        <v>301</v>
      </c>
      <c r="C222" s="161" t="s">
        <v>303</v>
      </c>
      <c r="D222" s="161">
        <v>3</v>
      </c>
      <c r="E222" s="163" t="s">
        <v>454</v>
      </c>
      <c r="F222" s="161" t="s">
        <v>334</v>
      </c>
      <c r="G222" s="162" t="s">
        <v>333</v>
      </c>
      <c r="H222" s="12"/>
      <c r="I222" s="12"/>
      <c r="J222" s="12"/>
      <c r="K222" s="12"/>
    </row>
    <row r="223" spans="2:11" ht="91" x14ac:dyDescent="0.35">
      <c r="B223" s="171" t="s">
        <v>301</v>
      </c>
      <c r="C223" s="161" t="s">
        <v>304</v>
      </c>
      <c r="D223" s="161">
        <v>1</v>
      </c>
      <c r="E223" s="163" t="s">
        <v>454</v>
      </c>
      <c r="F223" s="161" t="s">
        <v>337</v>
      </c>
      <c r="G223" s="162" t="s">
        <v>333</v>
      </c>
      <c r="H223" s="12"/>
      <c r="I223" s="12"/>
      <c r="J223" s="12"/>
      <c r="K223" s="12"/>
    </row>
    <row r="224" spans="2:11" ht="91" x14ac:dyDescent="0.35">
      <c r="B224" s="171" t="s">
        <v>301</v>
      </c>
      <c r="C224" s="161" t="s">
        <v>304</v>
      </c>
      <c r="D224" s="161">
        <v>2</v>
      </c>
      <c r="E224" s="163" t="s">
        <v>454</v>
      </c>
      <c r="F224" s="161" t="s">
        <v>338</v>
      </c>
      <c r="G224" s="162" t="s">
        <v>333</v>
      </c>
      <c r="H224" s="12"/>
      <c r="I224" s="12"/>
      <c r="J224" s="12"/>
      <c r="K224" s="12"/>
    </row>
    <row r="225" spans="2:11" ht="91" x14ac:dyDescent="0.35">
      <c r="B225" s="171" t="s">
        <v>301</v>
      </c>
      <c r="C225" s="161" t="s">
        <v>305</v>
      </c>
      <c r="D225" s="161">
        <v>1</v>
      </c>
      <c r="E225" s="163" t="s">
        <v>454</v>
      </c>
      <c r="F225" s="161" t="s">
        <v>339</v>
      </c>
      <c r="G225" s="162" t="s">
        <v>333</v>
      </c>
      <c r="H225" s="12"/>
      <c r="I225" s="12"/>
      <c r="J225" s="12"/>
      <c r="K225" s="12"/>
    </row>
    <row r="226" spans="2:11" ht="91" x14ac:dyDescent="0.35">
      <c r="B226" s="171" t="s">
        <v>301</v>
      </c>
      <c r="C226" s="161" t="s">
        <v>306</v>
      </c>
      <c r="D226" s="161">
        <v>3</v>
      </c>
      <c r="E226" s="163" t="s">
        <v>454</v>
      </c>
      <c r="F226" s="161" t="s">
        <v>340</v>
      </c>
      <c r="G226" s="162" t="s">
        <v>333</v>
      </c>
      <c r="H226" s="12"/>
      <c r="I226" s="12"/>
      <c r="J226" s="12"/>
      <c r="K226" s="12"/>
    </row>
    <row r="227" spans="2:11" ht="91" x14ac:dyDescent="0.35">
      <c r="B227" s="171" t="s">
        <v>301</v>
      </c>
      <c r="C227" s="161" t="s">
        <v>307</v>
      </c>
      <c r="D227" s="161">
        <v>5</v>
      </c>
      <c r="E227" s="163" t="s">
        <v>454</v>
      </c>
      <c r="F227" s="161" t="s">
        <v>341</v>
      </c>
      <c r="G227" s="162" t="s">
        <v>333</v>
      </c>
      <c r="H227" s="12"/>
      <c r="I227" s="12"/>
      <c r="J227" s="12"/>
      <c r="K227" s="12"/>
    </row>
    <row r="228" spans="2:11" ht="91" x14ac:dyDescent="0.35">
      <c r="B228" s="171" t="s">
        <v>301</v>
      </c>
      <c r="C228" s="161" t="s">
        <v>307</v>
      </c>
      <c r="D228" s="161">
        <v>6</v>
      </c>
      <c r="E228" s="163" t="s">
        <v>454</v>
      </c>
      <c r="F228" s="161" t="s">
        <v>342</v>
      </c>
      <c r="G228" s="162" t="s">
        <v>333</v>
      </c>
      <c r="H228" s="12"/>
      <c r="I228" s="12"/>
      <c r="J228" s="12"/>
      <c r="K228" s="12"/>
    </row>
    <row r="229" spans="2:11" ht="91" x14ac:dyDescent="0.35">
      <c r="B229" s="171" t="s">
        <v>301</v>
      </c>
      <c r="C229" s="172" t="s">
        <v>308</v>
      </c>
      <c r="D229" s="171">
        <v>16</v>
      </c>
      <c r="E229" s="163" t="s">
        <v>454</v>
      </c>
      <c r="F229" s="161" t="s">
        <v>343</v>
      </c>
      <c r="G229" s="162" t="s">
        <v>333</v>
      </c>
      <c r="H229" s="12"/>
      <c r="I229" s="12"/>
      <c r="J229" s="12"/>
      <c r="K229" s="12"/>
    </row>
    <row r="230" spans="2:11" ht="91" x14ac:dyDescent="0.35">
      <c r="B230" s="171" t="s">
        <v>301</v>
      </c>
      <c r="C230" s="172" t="s">
        <v>309</v>
      </c>
      <c r="D230" s="171">
        <v>1</v>
      </c>
      <c r="E230" s="163" t="s">
        <v>454</v>
      </c>
      <c r="F230" s="161" t="s">
        <v>344</v>
      </c>
      <c r="G230" s="162" t="s">
        <v>333</v>
      </c>
      <c r="H230" s="12"/>
      <c r="I230" s="12"/>
      <c r="J230" s="12"/>
      <c r="K230" s="12"/>
    </row>
    <row r="231" spans="2:11" ht="91" x14ac:dyDescent="0.35">
      <c r="B231" s="171" t="s">
        <v>301</v>
      </c>
      <c r="C231" s="172" t="s">
        <v>309</v>
      </c>
      <c r="D231" s="171">
        <v>2</v>
      </c>
      <c r="E231" s="163" t="s">
        <v>454</v>
      </c>
      <c r="F231" s="161" t="s">
        <v>344</v>
      </c>
      <c r="G231" s="162" t="s">
        <v>333</v>
      </c>
      <c r="H231" s="12"/>
      <c r="I231" s="12"/>
      <c r="J231" s="12"/>
      <c r="K231" s="12"/>
    </row>
    <row r="232" spans="2:11" ht="91" x14ac:dyDescent="0.35">
      <c r="B232" s="171" t="s">
        <v>301</v>
      </c>
      <c r="C232" s="172" t="s">
        <v>309</v>
      </c>
      <c r="D232" s="171">
        <v>3</v>
      </c>
      <c r="E232" s="163" t="s">
        <v>454</v>
      </c>
      <c r="F232" s="161" t="s">
        <v>344</v>
      </c>
      <c r="G232" s="162" t="s">
        <v>333</v>
      </c>
      <c r="H232" s="12"/>
      <c r="I232" s="12"/>
      <c r="J232" s="12"/>
      <c r="K232" s="12"/>
    </row>
    <row r="233" spans="2:11" ht="91" x14ac:dyDescent="0.35">
      <c r="B233" s="171" t="s">
        <v>301</v>
      </c>
      <c r="C233" s="172" t="s">
        <v>309</v>
      </c>
      <c r="D233" s="171">
        <v>4</v>
      </c>
      <c r="E233" s="163" t="s">
        <v>454</v>
      </c>
      <c r="F233" s="161" t="s">
        <v>344</v>
      </c>
      <c r="G233" s="162" t="s">
        <v>333</v>
      </c>
      <c r="H233" s="12"/>
      <c r="I233" s="12"/>
      <c r="J233" s="12"/>
      <c r="K233" s="12"/>
    </row>
    <row r="234" spans="2:11" ht="91" x14ac:dyDescent="0.35">
      <c r="B234" s="171" t="s">
        <v>301</v>
      </c>
      <c r="C234" s="172" t="s">
        <v>309</v>
      </c>
      <c r="D234" s="171">
        <v>6</v>
      </c>
      <c r="E234" s="163" t="s">
        <v>454</v>
      </c>
      <c r="F234" s="161" t="s">
        <v>345</v>
      </c>
      <c r="G234" s="162" t="s">
        <v>333</v>
      </c>
      <c r="H234" s="12"/>
      <c r="I234" s="12"/>
      <c r="J234" s="12"/>
      <c r="K234" s="12"/>
    </row>
    <row r="235" spans="2:11" ht="91" x14ac:dyDescent="0.35">
      <c r="B235" s="171" t="s">
        <v>300</v>
      </c>
      <c r="C235" s="172" t="s">
        <v>310</v>
      </c>
      <c r="D235" s="171">
        <v>17</v>
      </c>
      <c r="E235" s="163" t="s">
        <v>454</v>
      </c>
      <c r="F235" s="161" t="s">
        <v>346</v>
      </c>
      <c r="G235" s="162" t="s">
        <v>333</v>
      </c>
      <c r="H235" s="12"/>
      <c r="I235" s="12"/>
      <c r="J235" s="12"/>
      <c r="K235" s="12"/>
    </row>
    <row r="236" spans="2:11" ht="91" x14ac:dyDescent="0.35">
      <c r="B236" s="171" t="s">
        <v>301</v>
      </c>
      <c r="C236" s="172" t="s">
        <v>311</v>
      </c>
      <c r="D236" s="171">
        <v>3</v>
      </c>
      <c r="E236" s="163" t="s">
        <v>454</v>
      </c>
      <c r="F236" s="161" t="s">
        <v>347</v>
      </c>
      <c r="G236" s="162" t="s">
        <v>333</v>
      </c>
      <c r="H236" s="12"/>
      <c r="I236" s="12"/>
      <c r="J236" s="12"/>
      <c r="K236" s="12"/>
    </row>
    <row r="237" spans="2:11" ht="91" x14ac:dyDescent="0.35">
      <c r="B237" s="171" t="s">
        <v>300</v>
      </c>
      <c r="C237" s="172" t="s">
        <v>312</v>
      </c>
      <c r="D237" s="171">
        <v>9</v>
      </c>
      <c r="E237" s="163" t="s">
        <v>454</v>
      </c>
      <c r="F237" s="161" t="s">
        <v>348</v>
      </c>
      <c r="G237" s="162" t="s">
        <v>333</v>
      </c>
      <c r="H237" s="12"/>
      <c r="I237" s="12"/>
      <c r="J237" s="12"/>
      <c r="K237" s="12"/>
    </row>
    <row r="238" spans="2:11" ht="91" x14ac:dyDescent="0.35">
      <c r="B238" s="171" t="s">
        <v>300</v>
      </c>
      <c r="C238" s="172" t="s">
        <v>312</v>
      </c>
      <c r="D238" s="171">
        <v>10</v>
      </c>
      <c r="E238" s="163" t="s">
        <v>454</v>
      </c>
      <c r="F238" s="161" t="s">
        <v>349</v>
      </c>
      <c r="G238" s="162" t="s">
        <v>333</v>
      </c>
      <c r="H238" s="12"/>
      <c r="I238" s="12"/>
      <c r="J238" s="12"/>
      <c r="K238" s="12"/>
    </row>
    <row r="239" spans="2:11" ht="91" x14ac:dyDescent="0.35">
      <c r="B239" s="171" t="s">
        <v>300</v>
      </c>
      <c r="C239" s="172" t="s">
        <v>313</v>
      </c>
      <c r="D239" s="171">
        <v>1</v>
      </c>
      <c r="E239" s="163" t="s">
        <v>454</v>
      </c>
      <c r="F239" s="161" t="s">
        <v>350</v>
      </c>
      <c r="G239" s="162" t="s">
        <v>333</v>
      </c>
      <c r="H239" s="12"/>
      <c r="I239" s="12"/>
      <c r="J239" s="12"/>
      <c r="K239" s="12"/>
    </row>
    <row r="240" spans="2:11" ht="91" x14ac:dyDescent="0.35">
      <c r="B240" s="171" t="s">
        <v>300</v>
      </c>
      <c r="C240" s="172" t="s">
        <v>313</v>
      </c>
      <c r="D240" s="171">
        <v>2</v>
      </c>
      <c r="E240" s="163" t="s">
        <v>454</v>
      </c>
      <c r="F240" s="161" t="s">
        <v>350</v>
      </c>
      <c r="G240" s="162" t="s">
        <v>333</v>
      </c>
      <c r="H240" s="12"/>
      <c r="I240" s="12"/>
      <c r="J240" s="12"/>
      <c r="K240" s="12"/>
    </row>
    <row r="241" spans="2:11" ht="91" x14ac:dyDescent="0.35">
      <c r="B241" s="171" t="s">
        <v>300</v>
      </c>
      <c r="C241" s="172" t="s">
        <v>314</v>
      </c>
      <c r="D241" s="171">
        <v>1</v>
      </c>
      <c r="E241" s="163" t="s">
        <v>454</v>
      </c>
      <c r="F241" s="161" t="s">
        <v>351</v>
      </c>
      <c r="G241" s="162" t="s">
        <v>333</v>
      </c>
      <c r="H241" s="12"/>
      <c r="I241" s="12"/>
      <c r="J241" s="12"/>
      <c r="K241" s="12"/>
    </row>
    <row r="242" spans="2:11" ht="91" x14ac:dyDescent="0.35">
      <c r="B242" s="171" t="s">
        <v>300</v>
      </c>
      <c r="C242" s="172" t="s">
        <v>314</v>
      </c>
      <c r="D242" s="171">
        <v>2</v>
      </c>
      <c r="E242" s="163" t="s">
        <v>454</v>
      </c>
      <c r="F242" s="161" t="s">
        <v>352</v>
      </c>
      <c r="G242" s="162" t="s">
        <v>333</v>
      </c>
      <c r="H242" s="12"/>
      <c r="I242" s="12"/>
      <c r="J242" s="12"/>
      <c r="K242" s="12"/>
    </row>
    <row r="243" spans="2:11" ht="91" x14ac:dyDescent="0.35">
      <c r="B243" s="171" t="s">
        <v>300</v>
      </c>
      <c r="C243" s="172" t="s">
        <v>314</v>
      </c>
      <c r="D243" s="171">
        <v>3</v>
      </c>
      <c r="E243" s="163" t="s">
        <v>454</v>
      </c>
      <c r="F243" s="161" t="s">
        <v>353</v>
      </c>
      <c r="G243" s="162" t="s">
        <v>333</v>
      </c>
      <c r="H243" s="12"/>
      <c r="I243" s="12"/>
      <c r="J243" s="12"/>
      <c r="K243" s="12"/>
    </row>
    <row r="244" spans="2:11" ht="91" x14ac:dyDescent="0.35">
      <c r="B244" s="171" t="s">
        <v>300</v>
      </c>
      <c r="C244" s="172" t="s">
        <v>314</v>
      </c>
      <c r="D244" s="171">
        <v>4</v>
      </c>
      <c r="E244" s="163" t="s">
        <v>454</v>
      </c>
      <c r="F244" s="161" t="s">
        <v>354</v>
      </c>
      <c r="G244" s="162" t="s">
        <v>333</v>
      </c>
      <c r="H244" s="12"/>
      <c r="I244" s="12"/>
      <c r="J244" s="12"/>
      <c r="K244" s="12"/>
    </row>
    <row r="245" spans="2:11" ht="91" x14ac:dyDescent="0.35">
      <c r="B245" s="171" t="s">
        <v>300</v>
      </c>
      <c r="C245" s="172" t="s">
        <v>314</v>
      </c>
      <c r="D245" s="171">
        <v>5</v>
      </c>
      <c r="E245" s="163" t="s">
        <v>454</v>
      </c>
      <c r="F245" s="161" t="s">
        <v>354</v>
      </c>
      <c r="G245" s="162" t="s">
        <v>333</v>
      </c>
      <c r="H245" s="12"/>
      <c r="I245" s="12"/>
      <c r="J245" s="12"/>
      <c r="K245" s="12"/>
    </row>
    <row r="246" spans="2:11" ht="91" x14ac:dyDescent="0.35">
      <c r="B246" s="171" t="s">
        <v>300</v>
      </c>
      <c r="C246" s="172" t="s">
        <v>314</v>
      </c>
      <c r="D246" s="171">
        <v>6</v>
      </c>
      <c r="E246" s="163" t="s">
        <v>454</v>
      </c>
      <c r="F246" s="161" t="s">
        <v>354</v>
      </c>
      <c r="G246" s="162" t="s">
        <v>333</v>
      </c>
      <c r="H246" s="12"/>
      <c r="I246" s="12"/>
      <c r="J246" s="12"/>
      <c r="K246" s="12"/>
    </row>
    <row r="247" spans="2:11" ht="91" x14ac:dyDescent="0.35">
      <c r="B247" s="171" t="s">
        <v>300</v>
      </c>
      <c r="C247" s="172" t="s">
        <v>314</v>
      </c>
      <c r="D247" s="171">
        <v>7</v>
      </c>
      <c r="E247" s="163" t="s">
        <v>454</v>
      </c>
      <c r="F247" s="161" t="s">
        <v>355</v>
      </c>
      <c r="G247" s="162" t="s">
        <v>333</v>
      </c>
      <c r="H247" s="12"/>
      <c r="I247" s="12"/>
      <c r="J247" s="12"/>
      <c r="K247" s="12"/>
    </row>
    <row r="248" spans="2:11" ht="91" x14ac:dyDescent="0.35">
      <c r="B248" s="171" t="s">
        <v>301</v>
      </c>
      <c r="C248" s="172" t="s">
        <v>315</v>
      </c>
      <c r="D248" s="171">
        <v>1</v>
      </c>
      <c r="E248" s="163" t="s">
        <v>454</v>
      </c>
      <c r="F248" s="161" t="s">
        <v>356</v>
      </c>
      <c r="G248" s="162" t="s">
        <v>333</v>
      </c>
      <c r="H248" s="12"/>
      <c r="I248" s="12"/>
      <c r="J248" s="12"/>
      <c r="K248" s="12"/>
    </row>
    <row r="249" spans="2:11" ht="91" x14ac:dyDescent="0.35">
      <c r="B249" s="171" t="s">
        <v>301</v>
      </c>
      <c r="C249" s="172" t="s">
        <v>315</v>
      </c>
      <c r="D249" s="171">
        <v>2</v>
      </c>
      <c r="E249" s="163" t="s">
        <v>454</v>
      </c>
      <c r="F249" s="161" t="s">
        <v>357</v>
      </c>
      <c r="G249" s="162" t="s">
        <v>333</v>
      </c>
      <c r="H249" s="12"/>
      <c r="I249" s="12"/>
      <c r="J249" s="12"/>
      <c r="K249" s="12"/>
    </row>
    <row r="250" spans="2:11" ht="91" x14ac:dyDescent="0.35">
      <c r="B250" s="171" t="s">
        <v>301</v>
      </c>
      <c r="C250" s="172" t="s">
        <v>315</v>
      </c>
      <c r="D250" s="171">
        <v>3</v>
      </c>
      <c r="E250" s="163" t="s">
        <v>454</v>
      </c>
      <c r="F250" s="161" t="s">
        <v>358</v>
      </c>
      <c r="G250" s="162" t="s">
        <v>333</v>
      </c>
      <c r="H250" s="12"/>
      <c r="I250" s="12"/>
      <c r="J250" s="12"/>
      <c r="K250" s="12"/>
    </row>
    <row r="251" spans="2:11" ht="91" x14ac:dyDescent="0.35">
      <c r="B251" s="171" t="s">
        <v>301</v>
      </c>
      <c r="C251" s="172" t="s">
        <v>315</v>
      </c>
      <c r="D251" s="171">
        <v>4</v>
      </c>
      <c r="E251" s="163" t="s">
        <v>454</v>
      </c>
      <c r="F251" s="163" t="s">
        <v>359</v>
      </c>
      <c r="G251" s="162" t="s">
        <v>333</v>
      </c>
      <c r="H251" s="12"/>
      <c r="I251" s="12"/>
      <c r="J251" s="12"/>
      <c r="K251" s="12"/>
    </row>
    <row r="252" spans="2:11" ht="91" x14ac:dyDescent="0.35">
      <c r="B252" s="171" t="s">
        <v>301</v>
      </c>
      <c r="C252" s="172" t="s">
        <v>315</v>
      </c>
      <c r="D252" s="173">
        <v>5</v>
      </c>
      <c r="E252" s="163" t="s">
        <v>454</v>
      </c>
      <c r="F252" s="161" t="s">
        <v>360</v>
      </c>
      <c r="G252" s="162" t="s">
        <v>333</v>
      </c>
      <c r="H252" s="12"/>
      <c r="I252" s="12"/>
      <c r="J252" s="12"/>
      <c r="K252" s="12"/>
    </row>
    <row r="253" spans="2:11" ht="91" x14ac:dyDescent="0.35">
      <c r="B253" s="171" t="s">
        <v>301</v>
      </c>
      <c r="C253" s="172" t="s">
        <v>315</v>
      </c>
      <c r="D253" s="171">
        <v>6</v>
      </c>
      <c r="E253" s="163" t="s">
        <v>454</v>
      </c>
      <c r="F253" s="161" t="s">
        <v>361</v>
      </c>
      <c r="G253" s="162" t="s">
        <v>333</v>
      </c>
      <c r="H253" s="12"/>
      <c r="I253" s="12"/>
      <c r="J253" s="12"/>
      <c r="K253" s="12"/>
    </row>
    <row r="254" spans="2:11" ht="91" x14ac:dyDescent="0.35">
      <c r="B254" s="171" t="s">
        <v>301</v>
      </c>
      <c r="C254" s="172" t="s">
        <v>315</v>
      </c>
      <c r="D254" s="171">
        <v>7</v>
      </c>
      <c r="E254" s="163" t="s">
        <v>454</v>
      </c>
      <c r="F254" s="161" t="s">
        <v>362</v>
      </c>
      <c r="G254" s="162" t="s">
        <v>333</v>
      </c>
      <c r="H254" s="12"/>
      <c r="I254" s="12"/>
      <c r="J254" s="12"/>
      <c r="K254" s="12"/>
    </row>
    <row r="255" spans="2:11" ht="91" x14ac:dyDescent="0.35">
      <c r="B255" s="171" t="s">
        <v>301</v>
      </c>
      <c r="C255" s="172" t="s">
        <v>315</v>
      </c>
      <c r="D255" s="171">
        <v>8</v>
      </c>
      <c r="E255" s="163" t="s">
        <v>454</v>
      </c>
      <c r="F255" s="161" t="s">
        <v>363</v>
      </c>
      <c r="G255" s="162" t="s">
        <v>333</v>
      </c>
      <c r="H255" s="12"/>
      <c r="I255" s="12"/>
      <c r="J255" s="12"/>
      <c r="K255" s="12"/>
    </row>
    <row r="256" spans="2:11" ht="91" x14ac:dyDescent="0.35">
      <c r="B256" s="171" t="s">
        <v>301</v>
      </c>
      <c r="C256" s="172" t="s">
        <v>316</v>
      </c>
      <c r="D256" s="172">
        <v>1</v>
      </c>
      <c r="E256" s="163" t="s">
        <v>454</v>
      </c>
      <c r="F256" s="161" t="s">
        <v>364</v>
      </c>
      <c r="G256" s="162" t="s">
        <v>333</v>
      </c>
      <c r="H256" s="12"/>
      <c r="I256" s="12"/>
      <c r="J256" s="12"/>
      <c r="K256" s="12"/>
    </row>
    <row r="257" spans="2:11" ht="91" x14ac:dyDescent="0.35">
      <c r="B257" s="171" t="s">
        <v>301</v>
      </c>
      <c r="C257" s="172" t="s">
        <v>316</v>
      </c>
      <c r="D257" s="171">
        <v>2</v>
      </c>
      <c r="E257" s="163" t="s">
        <v>454</v>
      </c>
      <c r="F257" s="161" t="s">
        <v>365</v>
      </c>
      <c r="G257" s="162" t="s">
        <v>333</v>
      </c>
      <c r="H257" s="12"/>
      <c r="I257" s="12"/>
      <c r="J257" s="12"/>
      <c r="K257" s="12"/>
    </row>
    <row r="258" spans="2:11" ht="91" x14ac:dyDescent="0.35">
      <c r="B258" s="171" t="s">
        <v>301</v>
      </c>
      <c r="C258" s="172" t="s">
        <v>316</v>
      </c>
      <c r="D258" s="171">
        <v>3</v>
      </c>
      <c r="E258" s="163" t="s">
        <v>454</v>
      </c>
      <c r="F258" s="161" t="s">
        <v>366</v>
      </c>
      <c r="G258" s="162" t="s">
        <v>333</v>
      </c>
      <c r="H258" s="12"/>
      <c r="I258" s="12"/>
      <c r="J258" s="12"/>
      <c r="K258" s="12"/>
    </row>
    <row r="259" spans="2:11" ht="91" x14ac:dyDescent="0.35">
      <c r="B259" s="171" t="s">
        <v>301</v>
      </c>
      <c r="C259" s="172" t="s">
        <v>316</v>
      </c>
      <c r="D259" s="171">
        <v>4</v>
      </c>
      <c r="E259" s="163" t="s">
        <v>454</v>
      </c>
      <c r="F259" s="161" t="s">
        <v>367</v>
      </c>
      <c r="G259" s="162" t="s">
        <v>333</v>
      </c>
      <c r="H259" s="12"/>
      <c r="I259" s="12"/>
      <c r="J259" s="12"/>
      <c r="K259" s="12"/>
    </row>
    <row r="260" spans="2:11" ht="91" x14ac:dyDescent="0.35">
      <c r="B260" s="171" t="s">
        <v>301</v>
      </c>
      <c r="C260" s="172" t="s">
        <v>316</v>
      </c>
      <c r="D260" s="171">
        <v>5</v>
      </c>
      <c r="E260" s="163" t="s">
        <v>454</v>
      </c>
      <c r="F260" s="161" t="s">
        <v>368</v>
      </c>
      <c r="G260" s="162" t="s">
        <v>333</v>
      </c>
      <c r="H260" s="12"/>
      <c r="I260" s="12"/>
      <c r="J260" s="12"/>
      <c r="K260" s="12"/>
    </row>
    <row r="261" spans="2:11" ht="91" x14ac:dyDescent="0.35">
      <c r="B261" s="171" t="s">
        <v>301</v>
      </c>
      <c r="C261" s="172" t="s">
        <v>316</v>
      </c>
      <c r="D261" s="171">
        <v>6</v>
      </c>
      <c r="E261" s="163" t="s">
        <v>454</v>
      </c>
      <c r="F261" s="161" t="s">
        <v>369</v>
      </c>
      <c r="G261" s="162" t="s">
        <v>333</v>
      </c>
      <c r="H261" s="12"/>
      <c r="I261" s="12"/>
      <c r="J261" s="12"/>
      <c r="K261" s="12"/>
    </row>
    <row r="262" spans="2:11" ht="91" x14ac:dyDescent="0.35">
      <c r="B262" s="171" t="s">
        <v>301</v>
      </c>
      <c r="C262" s="172" t="s">
        <v>316</v>
      </c>
      <c r="D262" s="171">
        <v>7</v>
      </c>
      <c r="E262" s="163" t="s">
        <v>454</v>
      </c>
      <c r="F262" s="161" t="s">
        <v>370</v>
      </c>
      <c r="G262" s="162" t="s">
        <v>333</v>
      </c>
      <c r="H262" s="12"/>
      <c r="I262" s="12"/>
      <c r="J262" s="12"/>
      <c r="K262" s="12"/>
    </row>
    <row r="263" spans="2:11" ht="91" x14ac:dyDescent="0.35">
      <c r="B263" s="171" t="s">
        <v>301</v>
      </c>
      <c r="C263" s="172" t="s">
        <v>316</v>
      </c>
      <c r="D263" s="171">
        <v>8</v>
      </c>
      <c r="E263" s="163" t="s">
        <v>454</v>
      </c>
      <c r="F263" s="161" t="s">
        <v>371</v>
      </c>
      <c r="G263" s="162" t="s">
        <v>333</v>
      </c>
      <c r="H263" s="12"/>
      <c r="I263" s="12"/>
      <c r="J263" s="12"/>
      <c r="K263" s="12"/>
    </row>
    <row r="264" spans="2:11" ht="91" x14ac:dyDescent="0.35">
      <c r="B264" s="171" t="s">
        <v>301</v>
      </c>
      <c r="C264" s="172" t="s">
        <v>316</v>
      </c>
      <c r="D264" s="171">
        <v>9</v>
      </c>
      <c r="E264" s="163" t="s">
        <v>454</v>
      </c>
      <c r="F264" s="161" t="s">
        <v>372</v>
      </c>
      <c r="G264" s="162" t="s">
        <v>333</v>
      </c>
      <c r="H264" s="12"/>
      <c r="I264" s="12"/>
      <c r="J264" s="12"/>
      <c r="K264" s="12"/>
    </row>
    <row r="265" spans="2:11" ht="91" x14ac:dyDescent="0.35">
      <c r="B265" s="171" t="s">
        <v>301</v>
      </c>
      <c r="C265" s="172" t="s">
        <v>316</v>
      </c>
      <c r="D265" s="171">
        <v>10</v>
      </c>
      <c r="E265" s="163" t="s">
        <v>454</v>
      </c>
      <c r="F265" s="161" t="s">
        <v>372</v>
      </c>
      <c r="G265" s="162" t="s">
        <v>333</v>
      </c>
      <c r="H265" s="12"/>
      <c r="I265" s="12"/>
      <c r="J265" s="12"/>
      <c r="K265" s="12"/>
    </row>
    <row r="266" spans="2:11" ht="91" x14ac:dyDescent="0.35">
      <c r="B266" s="171" t="s">
        <v>301</v>
      </c>
      <c r="C266" s="172" t="s">
        <v>317</v>
      </c>
      <c r="D266" s="171">
        <v>1</v>
      </c>
      <c r="E266" s="163" t="s">
        <v>454</v>
      </c>
      <c r="F266" s="161" t="s">
        <v>373</v>
      </c>
      <c r="G266" s="162" t="s">
        <v>333</v>
      </c>
      <c r="H266" s="12"/>
      <c r="I266" s="12"/>
      <c r="J266" s="12"/>
      <c r="K266" s="12"/>
    </row>
    <row r="267" spans="2:11" ht="91" x14ac:dyDescent="0.35">
      <c r="B267" s="171" t="s">
        <v>301</v>
      </c>
      <c r="C267" s="172" t="s">
        <v>317</v>
      </c>
      <c r="D267" s="171">
        <v>2</v>
      </c>
      <c r="E267" s="163" t="s">
        <v>454</v>
      </c>
      <c r="F267" s="161" t="s">
        <v>374</v>
      </c>
      <c r="G267" s="162" t="s">
        <v>333</v>
      </c>
      <c r="H267" s="12"/>
      <c r="I267" s="12"/>
      <c r="J267" s="12"/>
      <c r="K267" s="12"/>
    </row>
    <row r="268" spans="2:11" ht="91" x14ac:dyDescent="0.35">
      <c r="B268" s="171" t="s">
        <v>301</v>
      </c>
      <c r="C268" s="172" t="s">
        <v>317</v>
      </c>
      <c r="D268" s="171">
        <v>3</v>
      </c>
      <c r="E268" s="163" t="s">
        <v>454</v>
      </c>
      <c r="F268" s="161" t="s">
        <v>375</v>
      </c>
      <c r="G268" s="162" t="s">
        <v>333</v>
      </c>
      <c r="H268" s="12"/>
      <c r="I268" s="12"/>
      <c r="J268" s="12"/>
      <c r="K268" s="12"/>
    </row>
    <row r="269" spans="2:11" ht="91" x14ac:dyDescent="0.35">
      <c r="B269" s="171" t="s">
        <v>301</v>
      </c>
      <c r="C269" s="172" t="s">
        <v>317</v>
      </c>
      <c r="D269" s="171">
        <v>4</v>
      </c>
      <c r="E269" s="163" t="s">
        <v>454</v>
      </c>
      <c r="F269" s="161" t="s">
        <v>376</v>
      </c>
      <c r="G269" s="162" t="s">
        <v>333</v>
      </c>
      <c r="I269" s="12"/>
      <c r="J269" s="12"/>
    </row>
    <row r="270" spans="2:11" ht="91" x14ac:dyDescent="0.35">
      <c r="B270" s="171" t="s">
        <v>301</v>
      </c>
      <c r="C270" s="172" t="s">
        <v>317</v>
      </c>
      <c r="D270" s="171">
        <v>5</v>
      </c>
      <c r="E270" s="163" t="s">
        <v>454</v>
      </c>
      <c r="F270" s="161" t="s">
        <v>377</v>
      </c>
      <c r="G270" s="162" t="s">
        <v>333</v>
      </c>
      <c r="I270" s="12"/>
      <c r="J270" s="12"/>
    </row>
    <row r="271" spans="2:11" ht="91" x14ac:dyDescent="0.35">
      <c r="B271" s="171" t="s">
        <v>301</v>
      </c>
      <c r="C271" s="172" t="s">
        <v>317</v>
      </c>
      <c r="D271" s="171">
        <v>6</v>
      </c>
      <c r="E271" s="163" t="s">
        <v>454</v>
      </c>
      <c r="F271" s="161" t="s">
        <v>378</v>
      </c>
      <c r="G271" s="162" t="s">
        <v>333</v>
      </c>
      <c r="I271" s="12"/>
      <c r="J271" s="12"/>
    </row>
    <row r="272" spans="2:11" ht="91" x14ac:dyDescent="0.35">
      <c r="B272" s="171" t="s">
        <v>301</v>
      </c>
      <c r="C272" s="172" t="s">
        <v>318</v>
      </c>
      <c r="D272" s="171">
        <v>1</v>
      </c>
      <c r="E272" s="163" t="s">
        <v>454</v>
      </c>
      <c r="F272" s="161" t="s">
        <v>379</v>
      </c>
      <c r="G272" s="162" t="s">
        <v>333</v>
      </c>
      <c r="I272" s="12"/>
      <c r="J272" s="12"/>
    </row>
    <row r="273" spans="2:7" ht="91" x14ac:dyDescent="0.35">
      <c r="B273" s="171" t="s">
        <v>301</v>
      </c>
      <c r="C273" s="172" t="s">
        <v>318</v>
      </c>
      <c r="D273" s="171">
        <v>2</v>
      </c>
      <c r="E273" s="163" t="s">
        <v>454</v>
      </c>
      <c r="F273" s="161" t="s">
        <v>379</v>
      </c>
      <c r="G273" s="162" t="s">
        <v>333</v>
      </c>
    </row>
    <row r="274" spans="2:7" ht="91" x14ac:dyDescent="0.35">
      <c r="B274" s="171" t="s">
        <v>301</v>
      </c>
      <c r="C274" s="172" t="s">
        <v>318</v>
      </c>
      <c r="D274" s="171">
        <v>3</v>
      </c>
      <c r="E274" s="163" t="s">
        <v>454</v>
      </c>
      <c r="F274" s="161" t="s">
        <v>380</v>
      </c>
      <c r="G274" s="162" t="s">
        <v>333</v>
      </c>
    </row>
    <row r="275" spans="2:7" ht="91" x14ac:dyDescent="0.35">
      <c r="B275" s="171" t="s">
        <v>301</v>
      </c>
      <c r="C275" s="172" t="s">
        <v>318</v>
      </c>
      <c r="D275" s="171">
        <v>4</v>
      </c>
      <c r="E275" s="163" t="s">
        <v>454</v>
      </c>
      <c r="F275" s="161" t="s">
        <v>381</v>
      </c>
      <c r="G275" s="162" t="s">
        <v>333</v>
      </c>
    </row>
    <row r="276" spans="2:7" ht="91" x14ac:dyDescent="0.35">
      <c r="B276" s="171" t="s">
        <v>301</v>
      </c>
      <c r="C276" s="172" t="s">
        <v>318</v>
      </c>
      <c r="D276" s="171">
        <v>5</v>
      </c>
      <c r="E276" s="163" t="s">
        <v>454</v>
      </c>
      <c r="F276" s="161" t="s">
        <v>382</v>
      </c>
      <c r="G276" s="162" t="s">
        <v>333</v>
      </c>
    </row>
    <row r="277" spans="2:7" ht="91" x14ac:dyDescent="0.35">
      <c r="B277" s="171" t="s">
        <v>300</v>
      </c>
      <c r="C277" s="172" t="s">
        <v>319</v>
      </c>
      <c r="D277" s="171">
        <v>1</v>
      </c>
      <c r="E277" s="163" t="s">
        <v>454</v>
      </c>
      <c r="F277" s="161" t="s">
        <v>383</v>
      </c>
      <c r="G277" s="162" t="s">
        <v>333</v>
      </c>
    </row>
    <row r="278" spans="2:7" ht="91" x14ac:dyDescent="0.35">
      <c r="B278" s="171" t="s">
        <v>300</v>
      </c>
      <c r="C278" s="172" t="s">
        <v>319</v>
      </c>
      <c r="D278" s="171">
        <v>2</v>
      </c>
      <c r="E278" s="163" t="s">
        <v>454</v>
      </c>
      <c r="F278" s="161" t="s">
        <v>383</v>
      </c>
      <c r="G278" s="162" t="s">
        <v>333</v>
      </c>
    </row>
    <row r="279" spans="2:7" ht="91" x14ac:dyDescent="0.35">
      <c r="B279" s="171" t="s">
        <v>300</v>
      </c>
      <c r="C279" s="172" t="s">
        <v>319</v>
      </c>
      <c r="D279" s="171">
        <v>3</v>
      </c>
      <c r="E279" s="163" t="s">
        <v>454</v>
      </c>
      <c r="F279" s="161" t="s">
        <v>384</v>
      </c>
      <c r="G279" s="162" t="s">
        <v>333</v>
      </c>
    </row>
    <row r="280" spans="2:7" ht="91" x14ac:dyDescent="0.35">
      <c r="B280" s="171" t="s">
        <v>300</v>
      </c>
      <c r="C280" s="172" t="s">
        <v>319</v>
      </c>
      <c r="D280" s="171">
        <v>4</v>
      </c>
      <c r="E280" s="163" t="s">
        <v>454</v>
      </c>
      <c r="F280" s="161" t="s">
        <v>385</v>
      </c>
      <c r="G280" s="162" t="s">
        <v>333</v>
      </c>
    </row>
    <row r="281" spans="2:7" ht="91" x14ac:dyDescent="0.35">
      <c r="B281" s="171" t="s">
        <v>300</v>
      </c>
      <c r="C281" s="172" t="s">
        <v>319</v>
      </c>
      <c r="D281" s="171">
        <v>5</v>
      </c>
      <c r="E281" s="163" t="s">
        <v>454</v>
      </c>
      <c r="F281" s="161" t="s">
        <v>385</v>
      </c>
      <c r="G281" s="162" t="s">
        <v>333</v>
      </c>
    </row>
    <row r="282" spans="2:7" ht="91" x14ac:dyDescent="0.35">
      <c r="B282" s="171" t="s">
        <v>300</v>
      </c>
      <c r="C282" s="172" t="s">
        <v>319</v>
      </c>
      <c r="D282" s="171">
        <v>6</v>
      </c>
      <c r="E282" s="163" t="s">
        <v>454</v>
      </c>
      <c r="F282" s="161" t="s">
        <v>385</v>
      </c>
      <c r="G282" s="162" t="s">
        <v>333</v>
      </c>
    </row>
    <row r="283" spans="2:7" ht="91" x14ac:dyDescent="0.35">
      <c r="B283" s="171" t="s">
        <v>300</v>
      </c>
      <c r="C283" s="172" t="s">
        <v>319</v>
      </c>
      <c r="D283" s="171">
        <v>7</v>
      </c>
      <c r="E283" s="163" t="s">
        <v>454</v>
      </c>
      <c r="F283" s="161" t="s">
        <v>385</v>
      </c>
      <c r="G283" s="162" t="s">
        <v>333</v>
      </c>
    </row>
    <row r="284" spans="2:7" ht="91" x14ac:dyDescent="0.35">
      <c r="B284" s="171" t="s">
        <v>300</v>
      </c>
      <c r="C284" s="172" t="s">
        <v>319</v>
      </c>
      <c r="D284" s="171">
        <v>8</v>
      </c>
      <c r="E284" s="163" t="s">
        <v>454</v>
      </c>
      <c r="F284" s="161" t="s">
        <v>383</v>
      </c>
      <c r="G284" s="162" t="s">
        <v>333</v>
      </c>
    </row>
    <row r="285" spans="2:7" ht="91" x14ac:dyDescent="0.35">
      <c r="B285" s="171" t="s">
        <v>300</v>
      </c>
      <c r="C285" s="172" t="s">
        <v>319</v>
      </c>
      <c r="D285" s="171">
        <v>9</v>
      </c>
      <c r="E285" s="163" t="s">
        <v>454</v>
      </c>
      <c r="F285" s="161" t="s">
        <v>386</v>
      </c>
      <c r="G285" s="162" t="s">
        <v>333</v>
      </c>
    </row>
    <row r="286" spans="2:7" ht="91" x14ac:dyDescent="0.35">
      <c r="B286" s="171" t="s">
        <v>300</v>
      </c>
      <c r="C286" s="172" t="s">
        <v>319</v>
      </c>
      <c r="D286" s="171">
        <v>10</v>
      </c>
      <c r="E286" s="163" t="s">
        <v>454</v>
      </c>
      <c r="F286" s="161" t="s">
        <v>386</v>
      </c>
      <c r="G286" s="162" t="s">
        <v>333</v>
      </c>
    </row>
    <row r="287" spans="2:7" ht="91" x14ac:dyDescent="0.35">
      <c r="B287" s="171" t="s">
        <v>301</v>
      </c>
      <c r="C287" s="172" t="s">
        <v>320</v>
      </c>
      <c r="D287" s="171">
        <v>1</v>
      </c>
      <c r="E287" s="163" t="s">
        <v>454</v>
      </c>
      <c r="F287" s="161" t="s">
        <v>387</v>
      </c>
      <c r="G287" s="162" t="s">
        <v>333</v>
      </c>
    </row>
    <row r="288" spans="2:7" ht="91" x14ac:dyDescent="0.35">
      <c r="B288" s="171" t="s">
        <v>301</v>
      </c>
      <c r="C288" s="172" t="s">
        <v>320</v>
      </c>
      <c r="D288" s="171">
        <v>2</v>
      </c>
      <c r="E288" s="163" t="s">
        <v>454</v>
      </c>
      <c r="F288" s="161" t="s">
        <v>376</v>
      </c>
      <c r="G288" s="162" t="s">
        <v>333</v>
      </c>
    </row>
    <row r="289" spans="2:7" ht="91" x14ac:dyDescent="0.35">
      <c r="B289" s="171" t="s">
        <v>301</v>
      </c>
      <c r="C289" s="172" t="s">
        <v>320</v>
      </c>
      <c r="D289" s="171">
        <v>3</v>
      </c>
      <c r="E289" s="163" t="s">
        <v>454</v>
      </c>
      <c r="F289" s="161" t="s">
        <v>388</v>
      </c>
      <c r="G289" s="162" t="s">
        <v>333</v>
      </c>
    </row>
    <row r="290" spans="2:7" ht="91" x14ac:dyDescent="0.35">
      <c r="B290" s="171" t="s">
        <v>301</v>
      </c>
      <c r="C290" s="172" t="s">
        <v>320</v>
      </c>
      <c r="D290" s="171">
        <v>4</v>
      </c>
      <c r="E290" s="163" t="s">
        <v>454</v>
      </c>
      <c r="F290" s="161" t="s">
        <v>389</v>
      </c>
      <c r="G290" s="162" t="s">
        <v>333</v>
      </c>
    </row>
    <row r="291" spans="2:7" ht="91" x14ac:dyDescent="0.35">
      <c r="B291" s="171" t="s">
        <v>301</v>
      </c>
      <c r="C291" s="172" t="s">
        <v>320</v>
      </c>
      <c r="D291" s="171">
        <v>5</v>
      </c>
      <c r="E291" s="163" t="s">
        <v>454</v>
      </c>
      <c r="F291" s="161" t="s">
        <v>390</v>
      </c>
      <c r="G291" s="162" t="s">
        <v>333</v>
      </c>
    </row>
    <row r="292" spans="2:7" ht="91" x14ac:dyDescent="0.35">
      <c r="B292" s="171" t="s">
        <v>301</v>
      </c>
      <c r="C292" s="172" t="s">
        <v>320</v>
      </c>
      <c r="D292" s="171">
        <v>6</v>
      </c>
      <c r="E292" s="163" t="s">
        <v>454</v>
      </c>
      <c r="F292" s="161" t="s">
        <v>391</v>
      </c>
      <c r="G292" s="162" t="s">
        <v>333</v>
      </c>
    </row>
    <row r="293" spans="2:7" ht="91" x14ac:dyDescent="0.35">
      <c r="B293" s="171" t="s">
        <v>301</v>
      </c>
      <c r="C293" s="172" t="s">
        <v>320</v>
      </c>
      <c r="D293" s="171">
        <v>7</v>
      </c>
      <c r="E293" s="163" t="s">
        <v>454</v>
      </c>
      <c r="F293" s="161" t="s">
        <v>392</v>
      </c>
      <c r="G293" s="162" t="s">
        <v>333</v>
      </c>
    </row>
    <row r="294" spans="2:7" ht="91" x14ac:dyDescent="0.35">
      <c r="B294" s="171" t="s">
        <v>301</v>
      </c>
      <c r="C294" s="172" t="s">
        <v>320</v>
      </c>
      <c r="D294" s="171">
        <v>8</v>
      </c>
      <c r="E294" s="163" t="s">
        <v>454</v>
      </c>
      <c r="F294" s="161" t="s">
        <v>389</v>
      </c>
      <c r="G294" s="162" t="s">
        <v>333</v>
      </c>
    </row>
    <row r="295" spans="2:7" ht="91" x14ac:dyDescent="0.35">
      <c r="B295" s="171" t="s">
        <v>301</v>
      </c>
      <c r="C295" s="172" t="s">
        <v>320</v>
      </c>
      <c r="D295" s="171">
        <v>9</v>
      </c>
      <c r="E295" s="163" t="s">
        <v>454</v>
      </c>
      <c r="F295" s="161" t="s">
        <v>393</v>
      </c>
      <c r="G295" s="162" t="s">
        <v>333</v>
      </c>
    </row>
    <row r="296" spans="2:7" ht="91" x14ac:dyDescent="0.35">
      <c r="B296" s="171" t="s">
        <v>301</v>
      </c>
      <c r="C296" s="172" t="s">
        <v>320</v>
      </c>
      <c r="D296" s="171">
        <v>13</v>
      </c>
      <c r="E296" s="163" t="s">
        <v>454</v>
      </c>
      <c r="F296" s="161" t="s">
        <v>394</v>
      </c>
      <c r="G296" s="162" t="s">
        <v>333</v>
      </c>
    </row>
    <row r="297" spans="2:7" ht="91" x14ac:dyDescent="0.35">
      <c r="B297" s="171" t="s">
        <v>301</v>
      </c>
      <c r="C297" s="172" t="s">
        <v>320</v>
      </c>
      <c r="D297" s="171">
        <v>14</v>
      </c>
      <c r="E297" s="163" t="s">
        <v>454</v>
      </c>
      <c r="F297" s="161" t="s">
        <v>390</v>
      </c>
      <c r="G297" s="162" t="s">
        <v>333</v>
      </c>
    </row>
    <row r="298" spans="2:7" ht="91" x14ac:dyDescent="0.35">
      <c r="B298" s="171" t="s">
        <v>301</v>
      </c>
      <c r="C298" s="172" t="s">
        <v>320</v>
      </c>
      <c r="D298" s="171">
        <v>10</v>
      </c>
      <c r="E298" s="163" t="s">
        <v>454</v>
      </c>
      <c r="F298" s="161" t="s">
        <v>389</v>
      </c>
      <c r="G298" s="162" t="s">
        <v>333</v>
      </c>
    </row>
    <row r="299" spans="2:7" ht="91" x14ac:dyDescent="0.35">
      <c r="B299" s="171" t="s">
        <v>301</v>
      </c>
      <c r="C299" s="172" t="s">
        <v>320</v>
      </c>
      <c r="D299" s="171">
        <v>11</v>
      </c>
      <c r="E299" s="163" t="s">
        <v>454</v>
      </c>
      <c r="F299" s="161" t="s">
        <v>395</v>
      </c>
      <c r="G299" s="162" t="s">
        <v>333</v>
      </c>
    </row>
    <row r="300" spans="2:7" ht="91" x14ac:dyDescent="0.35">
      <c r="B300" s="171" t="s">
        <v>301</v>
      </c>
      <c r="C300" s="172" t="s">
        <v>320</v>
      </c>
      <c r="D300" s="171">
        <v>12</v>
      </c>
      <c r="E300" s="163" t="s">
        <v>454</v>
      </c>
      <c r="F300" s="161" t="s">
        <v>396</v>
      </c>
      <c r="G300" s="162" t="s">
        <v>333</v>
      </c>
    </row>
    <row r="301" spans="2:7" ht="91" x14ac:dyDescent="0.35">
      <c r="B301" s="171" t="s">
        <v>300</v>
      </c>
      <c r="C301" s="172" t="s">
        <v>321</v>
      </c>
      <c r="D301" s="171">
        <v>1</v>
      </c>
      <c r="E301" s="163" t="s">
        <v>454</v>
      </c>
      <c r="F301" s="161" t="s">
        <v>397</v>
      </c>
      <c r="G301" s="162" t="s">
        <v>333</v>
      </c>
    </row>
    <row r="302" spans="2:7" ht="91" x14ac:dyDescent="0.35">
      <c r="B302" s="171" t="s">
        <v>300</v>
      </c>
      <c r="C302" s="172" t="s">
        <v>321</v>
      </c>
      <c r="D302" s="171">
        <v>2</v>
      </c>
      <c r="E302" s="163" t="s">
        <v>454</v>
      </c>
      <c r="F302" s="161" t="s">
        <v>384</v>
      </c>
      <c r="G302" s="162" t="s">
        <v>333</v>
      </c>
    </row>
    <row r="303" spans="2:7" ht="91" x14ac:dyDescent="0.35">
      <c r="B303" s="171" t="s">
        <v>300</v>
      </c>
      <c r="C303" s="172" t="s">
        <v>321</v>
      </c>
      <c r="D303" s="171">
        <v>3</v>
      </c>
      <c r="E303" s="163" t="s">
        <v>454</v>
      </c>
      <c r="F303" s="161" t="s">
        <v>398</v>
      </c>
      <c r="G303" s="162" t="s">
        <v>333</v>
      </c>
    </row>
    <row r="304" spans="2:7" ht="91" x14ac:dyDescent="0.35">
      <c r="B304" s="171" t="s">
        <v>300</v>
      </c>
      <c r="C304" s="172" t="s">
        <v>321</v>
      </c>
      <c r="D304" s="171">
        <v>4</v>
      </c>
      <c r="E304" s="163" t="s">
        <v>454</v>
      </c>
      <c r="F304" s="161" t="s">
        <v>399</v>
      </c>
      <c r="G304" s="162" t="s">
        <v>333</v>
      </c>
    </row>
    <row r="305" spans="2:7" ht="91" x14ac:dyDescent="0.35">
      <c r="B305" s="171" t="s">
        <v>300</v>
      </c>
      <c r="C305" s="172" t="s">
        <v>321</v>
      </c>
      <c r="D305" s="171">
        <v>5</v>
      </c>
      <c r="E305" s="163" t="s">
        <v>454</v>
      </c>
      <c r="F305" s="161" t="s">
        <v>400</v>
      </c>
      <c r="G305" s="162" t="s">
        <v>333</v>
      </c>
    </row>
    <row r="306" spans="2:7" ht="91" x14ac:dyDescent="0.35">
      <c r="B306" s="171" t="s">
        <v>300</v>
      </c>
      <c r="C306" s="172" t="s">
        <v>321</v>
      </c>
      <c r="D306" s="171">
        <v>6</v>
      </c>
      <c r="E306" s="163" t="s">
        <v>454</v>
      </c>
      <c r="F306" s="161" t="s">
        <v>401</v>
      </c>
      <c r="G306" s="162" t="s">
        <v>333</v>
      </c>
    </row>
    <row r="307" spans="2:7" ht="91" x14ac:dyDescent="0.35">
      <c r="B307" s="171" t="s">
        <v>300</v>
      </c>
      <c r="C307" s="172" t="s">
        <v>321</v>
      </c>
      <c r="D307" s="171">
        <v>7</v>
      </c>
      <c r="E307" s="163" t="s">
        <v>454</v>
      </c>
      <c r="F307" s="161" t="s">
        <v>402</v>
      </c>
      <c r="G307" s="162" t="s">
        <v>333</v>
      </c>
    </row>
    <row r="308" spans="2:7" ht="91" x14ac:dyDescent="0.35">
      <c r="B308" s="171" t="s">
        <v>300</v>
      </c>
      <c r="C308" s="172" t="s">
        <v>321</v>
      </c>
      <c r="D308" s="171">
        <v>8</v>
      </c>
      <c r="E308" s="163" t="s">
        <v>454</v>
      </c>
      <c r="F308" s="161" t="s">
        <v>403</v>
      </c>
      <c r="G308" s="162" t="s">
        <v>333</v>
      </c>
    </row>
    <row r="309" spans="2:7" ht="91" x14ac:dyDescent="0.35">
      <c r="B309" s="171" t="s">
        <v>300</v>
      </c>
      <c r="C309" s="172" t="s">
        <v>321</v>
      </c>
      <c r="D309" s="171">
        <v>9</v>
      </c>
      <c r="E309" s="163" t="s">
        <v>454</v>
      </c>
      <c r="F309" s="161" t="s">
        <v>404</v>
      </c>
      <c r="G309" s="162" t="s">
        <v>333</v>
      </c>
    </row>
    <row r="310" spans="2:7" ht="91" x14ac:dyDescent="0.35">
      <c r="B310" s="171" t="s">
        <v>300</v>
      </c>
      <c r="C310" s="172" t="s">
        <v>321</v>
      </c>
      <c r="D310" s="171">
        <v>13</v>
      </c>
      <c r="E310" s="163" t="s">
        <v>454</v>
      </c>
      <c r="F310" s="161" t="s">
        <v>375</v>
      </c>
      <c r="G310" s="162" t="s">
        <v>333</v>
      </c>
    </row>
    <row r="311" spans="2:7" ht="91" x14ac:dyDescent="0.35">
      <c r="B311" s="171" t="s">
        <v>300</v>
      </c>
      <c r="C311" s="172" t="s">
        <v>321</v>
      </c>
      <c r="D311" s="171">
        <v>14</v>
      </c>
      <c r="E311" s="163" t="s">
        <v>454</v>
      </c>
      <c r="F311" s="161" t="s">
        <v>375</v>
      </c>
      <c r="G311" s="162" t="s">
        <v>333</v>
      </c>
    </row>
    <row r="312" spans="2:7" ht="91" x14ac:dyDescent="0.35">
      <c r="B312" s="171" t="s">
        <v>300</v>
      </c>
      <c r="C312" s="172" t="s">
        <v>321</v>
      </c>
      <c r="D312" s="171">
        <v>15</v>
      </c>
      <c r="E312" s="163" t="s">
        <v>454</v>
      </c>
      <c r="F312" s="161" t="s">
        <v>375</v>
      </c>
      <c r="G312" s="162" t="s">
        <v>333</v>
      </c>
    </row>
    <row r="313" spans="2:7" ht="91" x14ac:dyDescent="0.35">
      <c r="B313" s="171" t="s">
        <v>300</v>
      </c>
      <c r="C313" s="172" t="s">
        <v>321</v>
      </c>
      <c r="D313" s="171">
        <v>16</v>
      </c>
      <c r="E313" s="163" t="s">
        <v>454</v>
      </c>
      <c r="F313" s="161" t="s">
        <v>405</v>
      </c>
      <c r="G313" s="162" t="s">
        <v>333</v>
      </c>
    </row>
    <row r="314" spans="2:7" ht="91" x14ac:dyDescent="0.35">
      <c r="B314" s="171" t="s">
        <v>300</v>
      </c>
      <c r="C314" s="172" t="s">
        <v>321</v>
      </c>
      <c r="D314" s="171">
        <v>17</v>
      </c>
      <c r="E314" s="163" t="s">
        <v>454</v>
      </c>
      <c r="F314" s="161" t="s">
        <v>406</v>
      </c>
      <c r="G314" s="162" t="s">
        <v>333</v>
      </c>
    </row>
    <row r="315" spans="2:7" ht="91" x14ac:dyDescent="0.35">
      <c r="B315" s="171" t="s">
        <v>300</v>
      </c>
      <c r="C315" s="172" t="s">
        <v>321</v>
      </c>
      <c r="D315" s="171">
        <v>18</v>
      </c>
      <c r="E315" s="163" t="s">
        <v>454</v>
      </c>
      <c r="F315" s="161" t="s">
        <v>407</v>
      </c>
      <c r="G315" s="162" t="s">
        <v>333</v>
      </c>
    </row>
    <row r="316" spans="2:7" ht="91" x14ac:dyDescent="0.35">
      <c r="B316" s="171" t="s">
        <v>300</v>
      </c>
      <c r="C316" s="172" t="s">
        <v>321</v>
      </c>
      <c r="D316" s="171">
        <v>19</v>
      </c>
      <c r="E316" s="163" t="s">
        <v>454</v>
      </c>
      <c r="F316" s="161" t="s">
        <v>385</v>
      </c>
      <c r="G316" s="162" t="s">
        <v>333</v>
      </c>
    </row>
    <row r="317" spans="2:7" ht="91" x14ac:dyDescent="0.35">
      <c r="B317" s="171" t="s">
        <v>300</v>
      </c>
      <c r="C317" s="172" t="s">
        <v>321</v>
      </c>
      <c r="D317" s="171">
        <v>10</v>
      </c>
      <c r="E317" s="163" t="s">
        <v>454</v>
      </c>
      <c r="F317" s="161" t="s">
        <v>408</v>
      </c>
      <c r="G317" s="162" t="s">
        <v>333</v>
      </c>
    </row>
    <row r="318" spans="2:7" ht="91" x14ac:dyDescent="0.35">
      <c r="B318" s="171" t="s">
        <v>300</v>
      </c>
      <c r="C318" s="172" t="s">
        <v>321</v>
      </c>
      <c r="D318" s="171">
        <v>11</v>
      </c>
      <c r="E318" s="163" t="s">
        <v>454</v>
      </c>
      <c r="F318" s="161" t="s">
        <v>409</v>
      </c>
      <c r="G318" s="162" t="s">
        <v>333</v>
      </c>
    </row>
    <row r="319" spans="2:7" ht="91" x14ac:dyDescent="0.35">
      <c r="B319" s="171" t="s">
        <v>300</v>
      </c>
      <c r="C319" s="172" t="s">
        <v>321</v>
      </c>
      <c r="D319" s="171">
        <v>12</v>
      </c>
      <c r="E319" s="163" t="s">
        <v>454</v>
      </c>
      <c r="F319" s="161" t="s">
        <v>410</v>
      </c>
      <c r="G319" s="162" t="s">
        <v>333</v>
      </c>
    </row>
    <row r="320" spans="2:7" ht="91" x14ac:dyDescent="0.35">
      <c r="B320" s="171" t="s">
        <v>301</v>
      </c>
      <c r="C320" s="172" t="s">
        <v>322</v>
      </c>
      <c r="D320" s="171">
        <v>1</v>
      </c>
      <c r="E320" s="163" t="s">
        <v>454</v>
      </c>
      <c r="F320" s="161" t="s">
        <v>411</v>
      </c>
      <c r="G320" s="162" t="s">
        <v>333</v>
      </c>
    </row>
    <row r="321" spans="2:7" ht="91" x14ac:dyDescent="0.35">
      <c r="B321" s="171" t="s">
        <v>301</v>
      </c>
      <c r="C321" s="172" t="s">
        <v>322</v>
      </c>
      <c r="D321" s="171">
        <v>2</v>
      </c>
      <c r="E321" s="163" t="s">
        <v>454</v>
      </c>
      <c r="F321" s="161" t="s">
        <v>412</v>
      </c>
      <c r="G321" s="162" t="s">
        <v>333</v>
      </c>
    </row>
    <row r="322" spans="2:7" ht="91" x14ac:dyDescent="0.35">
      <c r="B322" s="171" t="s">
        <v>301</v>
      </c>
      <c r="C322" s="172" t="s">
        <v>322</v>
      </c>
      <c r="D322" s="171">
        <v>3</v>
      </c>
      <c r="E322" s="163" t="s">
        <v>454</v>
      </c>
      <c r="F322" s="161" t="s">
        <v>413</v>
      </c>
      <c r="G322" s="162" t="s">
        <v>333</v>
      </c>
    </row>
    <row r="323" spans="2:7" ht="91" x14ac:dyDescent="0.35">
      <c r="B323" s="171" t="s">
        <v>300</v>
      </c>
      <c r="C323" s="172" t="s">
        <v>323</v>
      </c>
      <c r="D323" s="171">
        <v>1</v>
      </c>
      <c r="E323" s="163" t="s">
        <v>454</v>
      </c>
      <c r="F323" s="161" t="s">
        <v>385</v>
      </c>
      <c r="G323" s="162" t="s">
        <v>333</v>
      </c>
    </row>
    <row r="324" spans="2:7" ht="91" x14ac:dyDescent="0.35">
      <c r="B324" s="171" t="s">
        <v>300</v>
      </c>
      <c r="C324" s="172" t="s">
        <v>323</v>
      </c>
      <c r="D324" s="171">
        <v>2</v>
      </c>
      <c r="E324" s="163" t="s">
        <v>454</v>
      </c>
      <c r="F324" s="161" t="s">
        <v>385</v>
      </c>
      <c r="G324" s="162" t="s">
        <v>333</v>
      </c>
    </row>
    <row r="325" spans="2:7" ht="91" x14ac:dyDescent="0.35">
      <c r="B325" s="171" t="s">
        <v>301</v>
      </c>
      <c r="C325" s="172" t="s">
        <v>324</v>
      </c>
      <c r="D325" s="171">
        <v>1</v>
      </c>
      <c r="E325" s="163" t="s">
        <v>454</v>
      </c>
      <c r="F325" s="161" t="s">
        <v>385</v>
      </c>
      <c r="G325" s="162" t="s">
        <v>333</v>
      </c>
    </row>
    <row r="326" spans="2:7" ht="91" x14ac:dyDescent="0.35">
      <c r="B326" s="171" t="s">
        <v>301</v>
      </c>
      <c r="C326" s="172" t="s">
        <v>324</v>
      </c>
      <c r="D326" s="171">
        <v>2</v>
      </c>
      <c r="E326" s="163" t="s">
        <v>454</v>
      </c>
      <c r="F326" s="161" t="s">
        <v>385</v>
      </c>
      <c r="G326" s="162" t="s">
        <v>333</v>
      </c>
    </row>
    <row r="327" spans="2:7" ht="91" x14ac:dyDescent="0.35">
      <c r="B327" s="171" t="s">
        <v>301</v>
      </c>
      <c r="C327" s="172" t="s">
        <v>324</v>
      </c>
      <c r="D327" s="171">
        <v>3</v>
      </c>
      <c r="E327" s="163" t="s">
        <v>454</v>
      </c>
      <c r="F327" s="161" t="s">
        <v>392</v>
      </c>
      <c r="G327" s="162" t="s">
        <v>333</v>
      </c>
    </row>
    <row r="328" spans="2:7" ht="91" x14ac:dyDescent="0.35">
      <c r="B328" s="171" t="s">
        <v>301</v>
      </c>
      <c r="C328" s="172" t="s">
        <v>324</v>
      </c>
      <c r="D328" s="171">
        <v>4</v>
      </c>
      <c r="E328" s="163" t="s">
        <v>454</v>
      </c>
      <c r="F328" s="161" t="s">
        <v>392</v>
      </c>
      <c r="G328" s="162" t="s">
        <v>333</v>
      </c>
    </row>
    <row r="329" spans="2:7" ht="91" x14ac:dyDescent="0.35">
      <c r="B329" s="171" t="s">
        <v>300</v>
      </c>
      <c r="C329" s="172" t="s">
        <v>325</v>
      </c>
      <c r="D329" s="171">
        <v>1</v>
      </c>
      <c r="E329" s="163" t="s">
        <v>454</v>
      </c>
      <c r="F329" s="161" t="s">
        <v>414</v>
      </c>
      <c r="G329" s="162" t="s">
        <v>333</v>
      </c>
    </row>
    <row r="330" spans="2:7" ht="91" x14ac:dyDescent="0.35">
      <c r="B330" s="171" t="s">
        <v>300</v>
      </c>
      <c r="C330" s="172" t="s">
        <v>325</v>
      </c>
      <c r="D330" s="171">
        <v>2</v>
      </c>
      <c r="E330" s="163" t="s">
        <v>454</v>
      </c>
      <c r="F330" s="161" t="s">
        <v>392</v>
      </c>
      <c r="G330" s="162" t="s">
        <v>333</v>
      </c>
    </row>
    <row r="331" spans="2:7" ht="91" x14ac:dyDescent="0.35">
      <c r="B331" s="171" t="s">
        <v>300</v>
      </c>
      <c r="C331" s="172" t="s">
        <v>325</v>
      </c>
      <c r="D331" s="171">
        <v>3</v>
      </c>
      <c r="E331" s="163" t="s">
        <v>454</v>
      </c>
      <c r="F331" s="161" t="s">
        <v>415</v>
      </c>
      <c r="G331" s="162" t="s">
        <v>333</v>
      </c>
    </row>
    <row r="332" spans="2:7" ht="91" x14ac:dyDescent="0.35">
      <c r="B332" s="171" t="s">
        <v>300</v>
      </c>
      <c r="C332" s="172" t="s">
        <v>325</v>
      </c>
      <c r="D332" s="171">
        <v>4</v>
      </c>
      <c r="E332" s="163" t="s">
        <v>454</v>
      </c>
      <c r="F332" s="161" t="s">
        <v>392</v>
      </c>
      <c r="G332" s="162" t="s">
        <v>333</v>
      </c>
    </row>
    <row r="333" spans="2:7" ht="91" x14ac:dyDescent="0.35">
      <c r="B333" s="171" t="s">
        <v>300</v>
      </c>
      <c r="C333" s="172" t="s">
        <v>325</v>
      </c>
      <c r="D333" s="171">
        <v>5</v>
      </c>
      <c r="E333" s="163" t="s">
        <v>454</v>
      </c>
      <c r="F333" s="161" t="s">
        <v>392</v>
      </c>
      <c r="G333" s="162" t="s">
        <v>333</v>
      </c>
    </row>
    <row r="334" spans="2:7" ht="91" x14ac:dyDescent="0.35">
      <c r="B334" s="171" t="s">
        <v>300</v>
      </c>
      <c r="C334" s="172" t="s">
        <v>325</v>
      </c>
      <c r="D334" s="171">
        <v>6</v>
      </c>
      <c r="E334" s="163" t="s">
        <v>454</v>
      </c>
      <c r="F334" s="161" t="s">
        <v>416</v>
      </c>
      <c r="G334" s="162" t="s">
        <v>333</v>
      </c>
    </row>
    <row r="335" spans="2:7" ht="91" x14ac:dyDescent="0.35">
      <c r="B335" s="171" t="s">
        <v>300</v>
      </c>
      <c r="C335" s="172" t="s">
        <v>326</v>
      </c>
      <c r="D335" s="171">
        <v>1</v>
      </c>
      <c r="E335" s="163" t="s">
        <v>454</v>
      </c>
      <c r="F335" s="161" t="s">
        <v>417</v>
      </c>
      <c r="G335" s="162" t="s">
        <v>333</v>
      </c>
    </row>
    <row r="336" spans="2:7" ht="91" x14ac:dyDescent="0.35">
      <c r="B336" s="171" t="s">
        <v>300</v>
      </c>
      <c r="C336" s="172" t="s">
        <v>326</v>
      </c>
      <c r="D336" s="171">
        <v>2</v>
      </c>
      <c r="E336" s="163" t="s">
        <v>454</v>
      </c>
      <c r="F336" s="161" t="s">
        <v>418</v>
      </c>
      <c r="G336" s="162" t="s">
        <v>333</v>
      </c>
    </row>
    <row r="337" spans="2:7" ht="91" x14ac:dyDescent="0.35">
      <c r="B337" s="171" t="s">
        <v>300</v>
      </c>
      <c r="C337" s="172" t="s">
        <v>326</v>
      </c>
      <c r="D337" s="171">
        <v>3</v>
      </c>
      <c r="E337" s="163" t="s">
        <v>454</v>
      </c>
      <c r="F337" s="161" t="s">
        <v>419</v>
      </c>
      <c r="G337" s="162" t="s">
        <v>333</v>
      </c>
    </row>
    <row r="338" spans="2:7" ht="91" x14ac:dyDescent="0.35">
      <c r="B338" s="171" t="s">
        <v>300</v>
      </c>
      <c r="C338" s="172" t="s">
        <v>326</v>
      </c>
      <c r="D338" s="171">
        <v>4</v>
      </c>
      <c r="E338" s="163" t="s">
        <v>454</v>
      </c>
      <c r="F338" s="161" t="s">
        <v>420</v>
      </c>
      <c r="G338" s="162" t="s">
        <v>333</v>
      </c>
    </row>
    <row r="339" spans="2:7" ht="91" x14ac:dyDescent="0.35">
      <c r="B339" s="171" t="s">
        <v>300</v>
      </c>
      <c r="C339" s="172" t="s">
        <v>326</v>
      </c>
      <c r="D339" s="171">
        <v>5</v>
      </c>
      <c r="E339" s="163" t="s">
        <v>454</v>
      </c>
      <c r="F339" s="161" t="s">
        <v>421</v>
      </c>
      <c r="G339" s="162" t="s">
        <v>333</v>
      </c>
    </row>
    <row r="340" spans="2:7" ht="91" x14ac:dyDescent="0.35">
      <c r="B340" s="171" t="s">
        <v>300</v>
      </c>
      <c r="C340" s="172" t="s">
        <v>326</v>
      </c>
      <c r="D340" s="171">
        <v>6</v>
      </c>
      <c r="E340" s="163" t="s">
        <v>454</v>
      </c>
      <c r="F340" s="161" t="s">
        <v>372</v>
      </c>
      <c r="G340" s="162" t="s">
        <v>333</v>
      </c>
    </row>
    <row r="341" spans="2:7" ht="91" x14ac:dyDescent="0.35">
      <c r="B341" s="171" t="s">
        <v>300</v>
      </c>
      <c r="C341" s="172" t="s">
        <v>326</v>
      </c>
      <c r="D341" s="171">
        <v>7</v>
      </c>
      <c r="E341" s="163" t="s">
        <v>454</v>
      </c>
      <c r="F341" s="161" t="s">
        <v>422</v>
      </c>
      <c r="G341" s="162" t="s">
        <v>333</v>
      </c>
    </row>
    <row r="342" spans="2:7" ht="91" x14ac:dyDescent="0.35">
      <c r="B342" s="171" t="s">
        <v>300</v>
      </c>
      <c r="C342" s="172" t="s">
        <v>326</v>
      </c>
      <c r="D342" s="171">
        <v>8</v>
      </c>
      <c r="E342" s="163" t="s">
        <v>454</v>
      </c>
      <c r="F342" s="161" t="s">
        <v>423</v>
      </c>
      <c r="G342" s="162" t="s">
        <v>333</v>
      </c>
    </row>
    <row r="343" spans="2:7" ht="91" x14ac:dyDescent="0.35">
      <c r="B343" s="171" t="s">
        <v>300</v>
      </c>
      <c r="C343" s="172" t="s">
        <v>326</v>
      </c>
      <c r="D343" s="171">
        <v>9</v>
      </c>
      <c r="E343" s="163" t="s">
        <v>454</v>
      </c>
      <c r="F343" s="161" t="s">
        <v>424</v>
      </c>
      <c r="G343" s="162" t="s">
        <v>333</v>
      </c>
    </row>
    <row r="344" spans="2:7" ht="91" x14ac:dyDescent="0.35">
      <c r="B344" s="171" t="s">
        <v>300</v>
      </c>
      <c r="C344" s="172" t="s">
        <v>326</v>
      </c>
      <c r="D344" s="171">
        <v>10</v>
      </c>
      <c r="E344" s="163" t="s">
        <v>454</v>
      </c>
      <c r="F344" s="161" t="s">
        <v>425</v>
      </c>
      <c r="G344" s="162" t="s">
        <v>333</v>
      </c>
    </row>
    <row r="345" spans="2:7" ht="91" x14ac:dyDescent="0.35">
      <c r="B345" s="171" t="s">
        <v>301</v>
      </c>
      <c r="C345" s="172" t="s">
        <v>327</v>
      </c>
      <c r="D345" s="171">
        <v>1</v>
      </c>
      <c r="E345" s="163" t="s">
        <v>454</v>
      </c>
      <c r="F345" s="161" t="s">
        <v>426</v>
      </c>
      <c r="G345" s="162" t="s">
        <v>333</v>
      </c>
    </row>
    <row r="346" spans="2:7" ht="91" x14ac:dyDescent="0.35">
      <c r="B346" s="171" t="s">
        <v>301</v>
      </c>
      <c r="C346" s="172" t="s">
        <v>327</v>
      </c>
      <c r="D346" s="171">
        <v>2</v>
      </c>
      <c r="E346" s="163" t="s">
        <v>454</v>
      </c>
      <c r="F346" s="161" t="s">
        <v>426</v>
      </c>
      <c r="G346" s="162" t="s">
        <v>333</v>
      </c>
    </row>
    <row r="347" spans="2:7" ht="78" x14ac:dyDescent="0.35">
      <c r="B347" s="171" t="s">
        <v>300</v>
      </c>
      <c r="C347" s="172" t="s">
        <v>328</v>
      </c>
      <c r="D347" s="171">
        <v>1</v>
      </c>
      <c r="E347" s="175"/>
      <c r="F347" s="161" t="s">
        <v>332</v>
      </c>
      <c r="G347" s="162" t="s">
        <v>333</v>
      </c>
    </row>
    <row r="348" spans="2:7" ht="78" x14ac:dyDescent="0.35">
      <c r="B348" s="171" t="s">
        <v>300</v>
      </c>
      <c r="C348" s="172" t="s">
        <v>328</v>
      </c>
      <c r="D348" s="171">
        <v>2</v>
      </c>
      <c r="E348" s="175"/>
      <c r="F348" s="161" t="s">
        <v>332</v>
      </c>
      <c r="G348" s="162" t="s">
        <v>333</v>
      </c>
    </row>
    <row r="349" spans="2:7" ht="78" x14ac:dyDescent="0.35">
      <c r="B349" s="171" t="s">
        <v>300</v>
      </c>
      <c r="C349" s="172" t="s">
        <v>328</v>
      </c>
      <c r="D349" s="171">
        <v>3</v>
      </c>
      <c r="E349" s="175"/>
      <c r="F349" s="161" t="s">
        <v>332</v>
      </c>
      <c r="G349" s="162" t="s">
        <v>333</v>
      </c>
    </row>
    <row r="350" spans="2:7" ht="78" x14ac:dyDescent="0.35">
      <c r="B350" s="171" t="s">
        <v>300</v>
      </c>
      <c r="C350" s="172" t="s">
        <v>328</v>
      </c>
      <c r="D350" s="171">
        <v>4</v>
      </c>
      <c r="E350" s="175"/>
      <c r="F350" s="161" t="s">
        <v>332</v>
      </c>
      <c r="G350" s="162" t="s">
        <v>333</v>
      </c>
    </row>
    <row r="351" spans="2:7" ht="78" x14ac:dyDescent="0.35">
      <c r="B351" s="171" t="s">
        <v>300</v>
      </c>
      <c r="C351" s="172" t="s">
        <v>328</v>
      </c>
      <c r="D351" s="171">
        <v>5</v>
      </c>
      <c r="E351" s="175"/>
      <c r="F351" s="161" t="s">
        <v>385</v>
      </c>
      <c r="G351" s="162" t="s">
        <v>333</v>
      </c>
    </row>
    <row r="352" spans="2:7" ht="78" x14ac:dyDescent="0.35">
      <c r="B352" s="171" t="s">
        <v>301</v>
      </c>
      <c r="C352" s="172" t="s">
        <v>329</v>
      </c>
      <c r="D352" s="171">
        <v>1</v>
      </c>
      <c r="E352" s="175"/>
      <c r="F352" s="161" t="s">
        <v>427</v>
      </c>
      <c r="G352" s="162" t="s">
        <v>333</v>
      </c>
    </row>
    <row r="353" spans="2:7" ht="78" x14ac:dyDescent="0.35">
      <c r="B353" s="171" t="s">
        <v>301</v>
      </c>
      <c r="C353" s="172" t="s">
        <v>329</v>
      </c>
      <c r="D353" s="171">
        <v>2</v>
      </c>
      <c r="E353" s="175"/>
      <c r="F353" s="161" t="s">
        <v>428</v>
      </c>
      <c r="G353" s="162" t="s">
        <v>333</v>
      </c>
    </row>
    <row r="354" spans="2:7" ht="78" x14ac:dyDescent="0.35">
      <c r="B354" s="171" t="s">
        <v>301</v>
      </c>
      <c r="C354" s="172" t="s">
        <v>329</v>
      </c>
      <c r="D354" s="171">
        <v>3</v>
      </c>
      <c r="E354" s="175"/>
      <c r="F354" s="161" t="s">
        <v>429</v>
      </c>
      <c r="G354" s="162" t="s">
        <v>333</v>
      </c>
    </row>
    <row r="355" spans="2:7" ht="78" x14ac:dyDescent="0.35">
      <c r="B355" s="171" t="s">
        <v>301</v>
      </c>
      <c r="C355" s="172" t="s">
        <v>329</v>
      </c>
      <c r="D355" s="171">
        <v>4</v>
      </c>
      <c r="E355" s="175"/>
      <c r="F355" s="161" t="s">
        <v>430</v>
      </c>
      <c r="G355" s="162" t="s">
        <v>333</v>
      </c>
    </row>
    <row r="356" spans="2:7" ht="78" x14ac:dyDescent="0.35">
      <c r="B356" s="171" t="s">
        <v>301</v>
      </c>
      <c r="C356" s="172" t="s">
        <v>329</v>
      </c>
      <c r="D356" s="171">
        <v>5</v>
      </c>
      <c r="E356" s="175"/>
      <c r="F356" s="161" t="s">
        <v>383</v>
      </c>
      <c r="G356" s="162" t="s">
        <v>333</v>
      </c>
    </row>
    <row r="357" spans="2:7" ht="78" x14ac:dyDescent="0.35">
      <c r="B357" s="171" t="s">
        <v>301</v>
      </c>
      <c r="C357" s="172" t="s">
        <v>329</v>
      </c>
      <c r="D357" s="171">
        <v>6</v>
      </c>
      <c r="E357" s="175"/>
      <c r="F357" s="161" t="s">
        <v>385</v>
      </c>
      <c r="G357" s="162" t="s">
        <v>333</v>
      </c>
    </row>
    <row r="358" spans="2:7" ht="78" x14ac:dyDescent="0.35">
      <c r="B358" s="171" t="s">
        <v>301</v>
      </c>
      <c r="C358" s="172" t="s">
        <v>329</v>
      </c>
      <c r="D358" s="171">
        <v>7</v>
      </c>
      <c r="E358" s="175"/>
      <c r="F358" s="161" t="s">
        <v>385</v>
      </c>
      <c r="G358" s="162" t="s">
        <v>333</v>
      </c>
    </row>
    <row r="359" spans="2:7" ht="78" x14ac:dyDescent="0.35">
      <c r="B359" s="171" t="s">
        <v>301</v>
      </c>
      <c r="C359" s="172" t="s">
        <v>329</v>
      </c>
      <c r="D359" s="171">
        <v>8</v>
      </c>
      <c r="E359" s="175"/>
      <c r="F359" s="161" t="s">
        <v>431</v>
      </c>
      <c r="G359" s="162" t="s">
        <v>333</v>
      </c>
    </row>
    <row r="360" spans="2:7" ht="78" x14ac:dyDescent="0.35">
      <c r="B360" s="171" t="s">
        <v>301</v>
      </c>
      <c r="C360" s="172" t="s">
        <v>329</v>
      </c>
      <c r="D360" s="171">
        <v>9</v>
      </c>
      <c r="E360" s="175"/>
      <c r="F360" s="161" t="s">
        <v>383</v>
      </c>
      <c r="G360" s="162" t="s">
        <v>333</v>
      </c>
    </row>
    <row r="361" spans="2:7" ht="78" x14ac:dyDescent="0.35">
      <c r="B361" s="171" t="s">
        <v>301</v>
      </c>
      <c r="C361" s="172" t="s">
        <v>329</v>
      </c>
      <c r="D361" s="171">
        <v>10</v>
      </c>
      <c r="E361" s="175"/>
      <c r="F361" s="161" t="s">
        <v>432</v>
      </c>
      <c r="G361" s="162" t="s">
        <v>333</v>
      </c>
    </row>
    <row r="362" spans="2:7" ht="78" x14ac:dyDescent="0.35">
      <c r="B362" s="171" t="s">
        <v>301</v>
      </c>
      <c r="C362" s="172" t="s">
        <v>329</v>
      </c>
      <c r="D362" s="171">
        <v>11</v>
      </c>
      <c r="E362" s="175"/>
      <c r="F362" s="161" t="s">
        <v>432</v>
      </c>
      <c r="G362" s="162" t="s">
        <v>333</v>
      </c>
    </row>
    <row r="363" spans="2:7" ht="78" x14ac:dyDescent="0.35">
      <c r="B363" s="171" t="s">
        <v>301</v>
      </c>
      <c r="C363" s="172" t="s">
        <v>329</v>
      </c>
      <c r="D363" s="171">
        <v>12</v>
      </c>
      <c r="E363" s="175"/>
      <c r="F363" s="161" t="s">
        <v>433</v>
      </c>
      <c r="G363" s="162" t="s">
        <v>333</v>
      </c>
    </row>
    <row r="364" spans="2:7" ht="78" x14ac:dyDescent="0.35">
      <c r="B364" s="171" t="s">
        <v>301</v>
      </c>
      <c r="C364" s="172" t="s">
        <v>329</v>
      </c>
      <c r="D364" s="171">
        <v>13</v>
      </c>
      <c r="E364" s="175"/>
      <c r="F364" s="161" t="s">
        <v>434</v>
      </c>
      <c r="G364" s="162" t="s">
        <v>333</v>
      </c>
    </row>
    <row r="365" spans="2:7" ht="78" x14ac:dyDescent="0.35">
      <c r="B365" s="171" t="s">
        <v>300</v>
      </c>
      <c r="C365" s="172" t="s">
        <v>330</v>
      </c>
      <c r="D365" s="171">
        <v>1</v>
      </c>
      <c r="E365" s="175"/>
      <c r="F365" s="161" t="s">
        <v>435</v>
      </c>
      <c r="G365" s="162" t="s">
        <v>333</v>
      </c>
    </row>
    <row r="366" spans="2:7" ht="78" x14ac:dyDescent="0.35">
      <c r="B366" s="171" t="s">
        <v>300</v>
      </c>
      <c r="C366" s="172" t="s">
        <v>330</v>
      </c>
      <c r="D366" s="171">
        <v>2</v>
      </c>
      <c r="E366" s="175"/>
      <c r="F366" s="161" t="s">
        <v>436</v>
      </c>
      <c r="G366" s="162" t="s">
        <v>333</v>
      </c>
    </row>
    <row r="367" spans="2:7" ht="78" x14ac:dyDescent="0.35">
      <c r="B367" s="171" t="s">
        <v>300</v>
      </c>
      <c r="C367" s="172" t="s">
        <v>330</v>
      </c>
      <c r="D367" s="171">
        <v>3</v>
      </c>
      <c r="E367" s="175"/>
      <c r="F367" s="161" t="s">
        <v>437</v>
      </c>
      <c r="G367" s="162" t="s">
        <v>333</v>
      </c>
    </row>
    <row r="368" spans="2:7" ht="78" x14ac:dyDescent="0.35">
      <c r="B368" s="171" t="s">
        <v>300</v>
      </c>
      <c r="C368" s="172" t="s">
        <v>330</v>
      </c>
      <c r="D368" s="171">
        <v>4</v>
      </c>
      <c r="E368" s="175"/>
      <c r="F368" s="161" t="s">
        <v>438</v>
      </c>
      <c r="G368" s="162" t="s">
        <v>333</v>
      </c>
    </row>
    <row r="369" spans="2:7" ht="78" x14ac:dyDescent="0.35">
      <c r="B369" s="171" t="s">
        <v>300</v>
      </c>
      <c r="C369" s="172" t="s">
        <v>330</v>
      </c>
      <c r="D369" s="171">
        <v>5</v>
      </c>
      <c r="E369" s="175"/>
      <c r="F369" s="161" t="s">
        <v>439</v>
      </c>
      <c r="G369" s="162" t="s">
        <v>333</v>
      </c>
    </row>
    <row r="370" spans="2:7" ht="78" x14ac:dyDescent="0.35">
      <c r="B370" s="171" t="s">
        <v>300</v>
      </c>
      <c r="C370" s="172" t="s">
        <v>330</v>
      </c>
      <c r="D370" s="171">
        <v>6</v>
      </c>
      <c r="E370" s="175"/>
      <c r="F370" s="161" t="s">
        <v>440</v>
      </c>
      <c r="G370" s="162" t="s">
        <v>333</v>
      </c>
    </row>
    <row r="371" spans="2:7" ht="78" x14ac:dyDescent="0.35">
      <c r="B371" s="171" t="s">
        <v>300</v>
      </c>
      <c r="C371" s="172" t="s">
        <v>330</v>
      </c>
      <c r="D371" s="171">
        <v>7</v>
      </c>
      <c r="E371" s="175"/>
      <c r="F371" s="161" t="s">
        <v>441</v>
      </c>
      <c r="G371" s="162" t="s">
        <v>333</v>
      </c>
    </row>
    <row r="372" spans="2:7" ht="78" x14ac:dyDescent="0.35">
      <c r="B372" s="171" t="s">
        <v>300</v>
      </c>
      <c r="C372" s="172" t="s">
        <v>330</v>
      </c>
      <c r="D372" s="171">
        <v>8</v>
      </c>
      <c r="E372" s="175"/>
      <c r="F372" s="161" t="s">
        <v>442</v>
      </c>
      <c r="G372" s="162" t="s">
        <v>333</v>
      </c>
    </row>
    <row r="373" spans="2:7" ht="78" x14ac:dyDescent="0.35">
      <c r="B373" s="171" t="s">
        <v>300</v>
      </c>
      <c r="C373" s="172" t="s">
        <v>330</v>
      </c>
      <c r="D373" s="171">
        <v>9</v>
      </c>
      <c r="E373" s="175"/>
      <c r="F373" s="161" t="s">
        <v>443</v>
      </c>
      <c r="G373" s="162" t="s">
        <v>333</v>
      </c>
    </row>
    <row r="374" spans="2:7" ht="78" x14ac:dyDescent="0.35">
      <c r="B374" s="171" t="s">
        <v>300</v>
      </c>
      <c r="C374" s="172" t="s">
        <v>330</v>
      </c>
      <c r="D374" s="171">
        <v>10</v>
      </c>
      <c r="E374" s="175"/>
      <c r="F374" s="161" t="s">
        <v>444</v>
      </c>
      <c r="G374" s="162" t="s">
        <v>333</v>
      </c>
    </row>
    <row r="375" spans="2:7" ht="78" x14ac:dyDescent="0.35">
      <c r="B375" s="171" t="s">
        <v>300</v>
      </c>
      <c r="C375" s="172" t="s">
        <v>330</v>
      </c>
      <c r="D375" s="171">
        <v>11</v>
      </c>
      <c r="E375" s="175"/>
      <c r="F375" s="161" t="s">
        <v>445</v>
      </c>
      <c r="G375" s="162" t="s">
        <v>333</v>
      </c>
    </row>
    <row r="376" spans="2:7" ht="78" x14ac:dyDescent="0.35">
      <c r="B376" s="171" t="s">
        <v>301</v>
      </c>
      <c r="C376" s="172" t="s">
        <v>331</v>
      </c>
      <c r="D376" s="171">
        <v>1</v>
      </c>
      <c r="E376" s="175"/>
      <c r="F376" s="161" t="s">
        <v>446</v>
      </c>
      <c r="G376" s="162" t="s">
        <v>333</v>
      </c>
    </row>
    <row r="377" spans="2:7" ht="78" x14ac:dyDescent="0.35">
      <c r="B377" s="171" t="s">
        <v>301</v>
      </c>
      <c r="C377" s="172" t="s">
        <v>331</v>
      </c>
      <c r="D377" s="171">
        <v>2</v>
      </c>
      <c r="E377" s="175"/>
      <c r="F377" s="161" t="s">
        <v>447</v>
      </c>
      <c r="G377" s="162" t="s">
        <v>333</v>
      </c>
    </row>
    <row r="378" spans="2:7" ht="78" x14ac:dyDescent="0.35">
      <c r="B378" s="171" t="s">
        <v>301</v>
      </c>
      <c r="C378" s="172" t="s">
        <v>331</v>
      </c>
      <c r="D378" s="171">
        <v>3</v>
      </c>
      <c r="E378" s="175"/>
      <c r="F378" s="161" t="s">
        <v>447</v>
      </c>
      <c r="G378" s="162" t="s">
        <v>333</v>
      </c>
    </row>
    <row r="379" spans="2:7" ht="78" x14ac:dyDescent="0.35">
      <c r="B379" s="171" t="s">
        <v>301</v>
      </c>
      <c r="C379" s="172" t="s">
        <v>331</v>
      </c>
      <c r="D379" s="171">
        <v>4</v>
      </c>
      <c r="E379" s="175"/>
      <c r="F379" s="161" t="s">
        <v>448</v>
      </c>
      <c r="G379" s="162" t="s">
        <v>333</v>
      </c>
    </row>
    <row r="380" spans="2:7" ht="78" x14ac:dyDescent="0.35">
      <c r="B380" s="171" t="s">
        <v>301</v>
      </c>
      <c r="C380" s="172" t="s">
        <v>331</v>
      </c>
      <c r="D380" s="171">
        <v>5</v>
      </c>
      <c r="E380" s="175"/>
      <c r="F380" s="161" t="s">
        <v>449</v>
      </c>
      <c r="G380" s="162" t="s">
        <v>333</v>
      </c>
    </row>
    <row r="381" spans="2:7" ht="78" x14ac:dyDescent="0.35">
      <c r="B381" s="171" t="s">
        <v>301</v>
      </c>
      <c r="C381" s="172" t="s">
        <v>331</v>
      </c>
      <c r="D381" s="171">
        <v>6</v>
      </c>
      <c r="E381" s="175"/>
      <c r="F381" s="161" t="s">
        <v>450</v>
      </c>
      <c r="G381" s="162" t="s">
        <v>333</v>
      </c>
    </row>
    <row r="382" spans="2:7" ht="78" x14ac:dyDescent="0.35">
      <c r="B382" s="171" t="s">
        <v>301</v>
      </c>
      <c r="C382" s="172" t="s">
        <v>331</v>
      </c>
      <c r="D382" s="171">
        <v>7</v>
      </c>
      <c r="E382" s="175"/>
      <c r="F382" s="161" t="s">
        <v>451</v>
      </c>
      <c r="G382" s="162" t="s">
        <v>333</v>
      </c>
    </row>
    <row r="383" spans="2:7" ht="78" x14ac:dyDescent="0.35">
      <c r="B383" s="171" t="s">
        <v>301</v>
      </c>
      <c r="C383" s="172" t="s">
        <v>331</v>
      </c>
      <c r="D383" s="171">
        <v>8</v>
      </c>
      <c r="E383" s="175"/>
      <c r="F383" s="161" t="s">
        <v>452</v>
      </c>
      <c r="G383" s="162" t="s">
        <v>333</v>
      </c>
    </row>
    <row r="384" spans="2:7" ht="78" x14ac:dyDescent="0.35">
      <c r="B384" s="171" t="s">
        <v>301</v>
      </c>
      <c r="C384" s="172" t="s">
        <v>331</v>
      </c>
      <c r="D384" s="171">
        <v>9</v>
      </c>
      <c r="E384" s="175"/>
      <c r="F384" s="161" t="s">
        <v>452</v>
      </c>
      <c r="G384" s="162" t="s">
        <v>333</v>
      </c>
    </row>
    <row r="385" spans="2:7" ht="78" x14ac:dyDescent="0.35">
      <c r="B385" s="171" t="s">
        <v>301</v>
      </c>
      <c r="C385" s="172" t="s">
        <v>331</v>
      </c>
      <c r="D385" s="171">
        <v>10</v>
      </c>
      <c r="E385" s="175"/>
      <c r="F385" s="161" t="s">
        <v>452</v>
      </c>
      <c r="G385" s="162" t="s">
        <v>333</v>
      </c>
    </row>
    <row r="386" spans="2:7" ht="78" x14ac:dyDescent="0.35">
      <c r="B386" s="171" t="s">
        <v>301</v>
      </c>
      <c r="C386" s="172" t="s">
        <v>331</v>
      </c>
      <c r="D386" s="171">
        <v>11</v>
      </c>
      <c r="E386" s="175"/>
      <c r="F386" s="161" t="s">
        <v>453</v>
      </c>
      <c r="G386" s="162" t="s">
        <v>333</v>
      </c>
    </row>
    <row r="387" spans="2:7" ht="78" x14ac:dyDescent="0.35">
      <c r="B387" s="171" t="s">
        <v>301</v>
      </c>
      <c r="C387" s="172" t="s">
        <v>331</v>
      </c>
      <c r="D387" s="171">
        <v>12</v>
      </c>
      <c r="E387" s="175"/>
      <c r="F387" s="161" t="s">
        <v>453</v>
      </c>
      <c r="G387" s="162" t="s">
        <v>333</v>
      </c>
    </row>
    <row r="388" spans="2:7" ht="78" x14ac:dyDescent="0.35">
      <c r="B388" s="171" t="s">
        <v>301</v>
      </c>
      <c r="C388" s="172" t="s">
        <v>331</v>
      </c>
      <c r="D388" s="171">
        <v>13</v>
      </c>
      <c r="E388" s="175"/>
      <c r="F388" s="161" t="s">
        <v>452</v>
      </c>
      <c r="G388" s="162" t="s">
        <v>333</v>
      </c>
    </row>
    <row r="389" spans="2:7" ht="78" x14ac:dyDescent="0.35">
      <c r="B389" s="171" t="s">
        <v>301</v>
      </c>
      <c r="C389" s="172" t="s">
        <v>331</v>
      </c>
      <c r="D389" s="171">
        <v>14</v>
      </c>
      <c r="E389" s="175"/>
      <c r="F389" s="161" t="s">
        <v>453</v>
      </c>
      <c r="G389" s="162" t="s">
        <v>333</v>
      </c>
    </row>
    <row r="390" spans="2:7" ht="78" x14ac:dyDescent="0.35">
      <c r="B390" s="171" t="s">
        <v>301</v>
      </c>
      <c r="C390" s="172" t="s">
        <v>331</v>
      </c>
      <c r="D390" s="171">
        <v>15</v>
      </c>
      <c r="E390" s="175"/>
      <c r="F390" s="161" t="s">
        <v>453</v>
      </c>
      <c r="G390" s="162" t="s">
        <v>333</v>
      </c>
    </row>
    <row r="391" spans="2:7" ht="78" x14ac:dyDescent="0.35">
      <c r="B391" s="171" t="s">
        <v>301</v>
      </c>
      <c r="C391" s="172" t="s">
        <v>331</v>
      </c>
      <c r="D391" s="171">
        <v>16</v>
      </c>
      <c r="E391" s="175"/>
      <c r="F391" s="161" t="s">
        <v>452</v>
      </c>
      <c r="G391" s="162" t="s">
        <v>333</v>
      </c>
    </row>
    <row r="392" spans="2:7" ht="78" x14ac:dyDescent="0.35">
      <c r="B392" s="171" t="s">
        <v>301</v>
      </c>
      <c r="C392" s="172" t="s">
        <v>331</v>
      </c>
      <c r="D392" s="171">
        <v>17</v>
      </c>
      <c r="E392" s="175"/>
      <c r="F392" s="161" t="s">
        <v>452</v>
      </c>
      <c r="G392" s="162" t="s">
        <v>333</v>
      </c>
    </row>
    <row r="393" spans="2:7" ht="78" x14ac:dyDescent="0.35">
      <c r="B393" s="171" t="s">
        <v>301</v>
      </c>
      <c r="C393" s="172" t="s">
        <v>331</v>
      </c>
      <c r="D393" s="171">
        <v>18</v>
      </c>
      <c r="E393" s="175"/>
      <c r="F393" s="161" t="s">
        <v>452</v>
      </c>
      <c r="G393" s="162" t="s">
        <v>333</v>
      </c>
    </row>
    <row r="394" spans="2:7" ht="78" x14ac:dyDescent="0.35">
      <c r="B394" s="171" t="s">
        <v>301</v>
      </c>
      <c r="C394" s="172" t="s">
        <v>331</v>
      </c>
      <c r="D394" s="171">
        <v>19</v>
      </c>
      <c r="E394" s="175"/>
      <c r="F394" s="161" t="s">
        <v>452</v>
      </c>
      <c r="G394" s="162" t="s">
        <v>333</v>
      </c>
    </row>
  </sheetData>
  <mergeCells count="62">
    <mergeCell ref="D70:D72"/>
    <mergeCell ref="F76:F78"/>
    <mergeCell ref="O109:T109"/>
    <mergeCell ref="B108:I108"/>
    <mergeCell ref="O102:Q102"/>
    <mergeCell ref="O103:P103"/>
    <mergeCell ref="B74:F74"/>
    <mergeCell ref="B153:E153"/>
    <mergeCell ref="B89:F89"/>
    <mergeCell ref="B97:G97"/>
    <mergeCell ref="B98:G98"/>
    <mergeCell ref="B123:G123"/>
    <mergeCell ref="B125:B127"/>
    <mergeCell ref="B128:B132"/>
    <mergeCell ref="B133:B141"/>
    <mergeCell ref="B142:B143"/>
    <mergeCell ref="B114:E114"/>
    <mergeCell ref="B115:B116"/>
    <mergeCell ref="C115:C116"/>
    <mergeCell ref="D115:D116"/>
    <mergeCell ref="E115:E116"/>
    <mergeCell ref="B1:H3"/>
    <mergeCell ref="B4:G4"/>
    <mergeCell ref="B5:C5"/>
    <mergeCell ref="D6:H6"/>
    <mergeCell ref="B26:C26"/>
    <mergeCell ref="B10:C10"/>
    <mergeCell ref="B15:C15"/>
    <mergeCell ref="B16:C16"/>
    <mergeCell ref="B27:C27"/>
    <mergeCell ref="D29:F29"/>
    <mergeCell ref="B33:C33"/>
    <mergeCell ref="B34:C34"/>
    <mergeCell ref="B41:C41"/>
    <mergeCell ref="B68:D68"/>
    <mergeCell ref="B208:D208"/>
    <mergeCell ref="B214:G214"/>
    <mergeCell ref="G184:G199"/>
    <mergeCell ref="B180:G180"/>
    <mergeCell ref="C181:F181"/>
    <mergeCell ref="G181:G183"/>
    <mergeCell ref="C182:D182"/>
    <mergeCell ref="E182:F182"/>
    <mergeCell ref="B84:D84"/>
    <mergeCell ref="B202:D202"/>
    <mergeCell ref="B167:H167"/>
    <mergeCell ref="B168:H168"/>
    <mergeCell ref="B175:D175"/>
    <mergeCell ref="B113:E113"/>
    <mergeCell ref="B149:D149"/>
    <mergeCell ref="L49:L50"/>
    <mergeCell ref="M49:M50"/>
    <mergeCell ref="B48:C48"/>
    <mergeCell ref="B49:B50"/>
    <mergeCell ref="C49:C50"/>
    <mergeCell ref="D49:D50"/>
    <mergeCell ref="E49:F49"/>
    <mergeCell ref="B57:D57"/>
    <mergeCell ref="B61:E61"/>
    <mergeCell ref="G49:G50"/>
    <mergeCell ref="I49:J49"/>
    <mergeCell ref="K49:K50"/>
  </mergeCells>
  <hyperlinks>
    <hyperlink ref="C22" r:id="rId1"/>
    <hyperlink ref="C23" r:id="rId2"/>
    <hyperlink ref="C31" r:id="rId3"/>
    <hyperlink ref="C38" r:id="rId4"/>
    <hyperlink ref="C45" r:id="rId5"/>
    <hyperlink ref="D70" r:id="rId6"/>
    <hyperlink ref="F76" r:id="rId7"/>
    <hyperlink ref="D86" r:id="rId8"/>
    <hyperlink ref="D87" r:id="rId9"/>
    <hyperlink ref="I173" r:id="rId10"/>
    <hyperlink ref="D177" r:id="rId11"/>
    <hyperlink ref="D178" r:id="rId12"/>
    <hyperlink ref="G184" r:id="rId13"/>
    <hyperlink ref="G216" r:id="rId14"/>
    <hyperlink ref="G217" r:id="rId15"/>
    <hyperlink ref="G218:G394" r:id="rId16" display="https://emgirs.gob.ec/phocadownload/informe-rendicion-cuentas/2021/REPORTE_DE_CUMPLIMIENTO_DE_RECOMENDACIONES.pdf"/>
    <hyperlink ref="F126" r:id="rId17"/>
    <hyperlink ref="F127" r:id="rId18"/>
    <hyperlink ref="E155" r:id="rId19"/>
    <hyperlink ref="E156" r:id="rId20"/>
    <hyperlink ref="E157" r:id="rId21"/>
    <hyperlink ref="E158" r:id="rId22"/>
    <hyperlink ref="E161" r:id="rId23"/>
    <hyperlink ref="E162" r:id="rId24"/>
    <hyperlink ref="E165" r:id="rId25"/>
    <hyperlink ref="E164" r:id="rId26"/>
    <hyperlink ref="E163" r:id="rId27"/>
    <hyperlink ref="F125" r:id="rId28"/>
    <hyperlink ref="E160" r:id="rId29"/>
  </hyperlinks>
  <pageMargins left="0.7" right="0.7" top="0.75" bottom="0.75" header="0.3" footer="0.3"/>
  <pageSetup paperSize="9" orientation="portrait" r:id="rId3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Em. Públicas GADS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helpdesk</dc:creator>
  <cp:lastModifiedBy>Tania Geovanna Vilca Chiliquinga</cp:lastModifiedBy>
  <cp:lastPrinted>2014-09-23T16:27:10Z</cp:lastPrinted>
  <dcterms:created xsi:type="dcterms:W3CDTF">2013-10-08T19:59:34Z</dcterms:created>
  <dcterms:modified xsi:type="dcterms:W3CDTF">2022-03-18T22:14:04Z</dcterms:modified>
</cp:coreProperties>
</file>