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9. Rendición de Cuentas\Rendición de Cuentas 2019\5. Formulario\1. Formulario al sistema\"/>
    </mc:Choice>
  </mc:AlternateContent>
  <bookViews>
    <workbookView xWindow="0" yWindow="0" windowWidth="20490" windowHeight="7020" tabRatio="821"/>
  </bookViews>
  <sheets>
    <sheet name="Em. Públicas GADS" sheetId="8" r:id="rId1"/>
    <sheet name="Hoja1" sheetId="17" state="hidden" r:id="rId2"/>
    <sheet name="TTHH." sheetId="16" state="hidden" r:id="rId3"/>
    <sheet name="CPP" sheetId="10" state="hidden" r:id="rId4"/>
    <sheet name="GAF" sheetId="11" state="hidden" r:id="rId5"/>
    <sheet name="CGSYC" sheetId="12" state="hidden" r:id="rId6"/>
    <sheet name="UCP" sheetId="13" state="hidden" r:id="rId7"/>
    <sheet name="CJU" sheetId="14" state="hidden" r:id="rId8"/>
    <sheet name="MIRIAN LUCERO" sheetId="15" state="hidden" r:id="rId9"/>
  </sheets>
  <calcPr calcId="162913"/>
</workbook>
</file>

<file path=xl/calcChain.xml><?xml version="1.0" encoding="utf-8"?>
<calcChain xmlns="http://schemas.openxmlformats.org/spreadsheetml/2006/main">
  <c r="E147" i="8" l="1"/>
  <c r="D67" i="17" l="1"/>
  <c r="E67" i="17"/>
  <c r="F67" i="17"/>
  <c r="C67" i="17"/>
  <c r="F30" i="17"/>
  <c r="E30" i="17"/>
  <c r="G29" i="17"/>
  <c r="G28" i="17"/>
  <c r="E18" i="17"/>
  <c r="G30" i="17" l="1"/>
  <c r="K53" i="8"/>
  <c r="E9" i="17" l="1"/>
  <c r="C72" i="8" l="1"/>
  <c r="K54" i="8" l="1"/>
  <c r="K56" i="8" l="1"/>
  <c r="K55" i="8" l="1"/>
  <c r="K52" i="8"/>
  <c r="K51" i="8"/>
  <c r="E78" i="8" l="1"/>
  <c r="E77" i="8"/>
  <c r="D79" i="8"/>
  <c r="C79" i="8"/>
  <c r="E79" i="8" l="1"/>
</calcChain>
</file>

<file path=xl/sharedStrings.xml><?xml version="1.0" encoding="utf-8"?>
<sst xmlns="http://schemas.openxmlformats.org/spreadsheetml/2006/main" count="999" uniqueCount="440">
  <si>
    <t>Provincia:</t>
  </si>
  <si>
    <t>Cantón:</t>
  </si>
  <si>
    <t>Parroquia:</t>
  </si>
  <si>
    <t xml:space="preserve">Cabecera Cantonal: </t>
  </si>
  <si>
    <t>Dirección:</t>
  </si>
  <si>
    <t>Página web:</t>
  </si>
  <si>
    <t>Teléfonos:</t>
  </si>
  <si>
    <t>N.- RUC:</t>
  </si>
  <si>
    <t>CONTENIDOS  ESPECÍFICOS</t>
  </si>
  <si>
    <t>OBSERVACIONES</t>
  </si>
  <si>
    <t>NO</t>
  </si>
  <si>
    <t>MECANISMOS DE PARTICIPACION CIUDADANA:</t>
  </si>
  <si>
    <t>Audiencia pública</t>
  </si>
  <si>
    <t>Cabildo popular</t>
  </si>
  <si>
    <t>Consejo de planificación local</t>
  </si>
  <si>
    <t>Silla vacía</t>
  </si>
  <si>
    <t>Otros</t>
  </si>
  <si>
    <t>MECANISMOS DE CONTROL SOCIAL:</t>
  </si>
  <si>
    <t>Se refiere a los mecanismos de control social que ha generado la ciudadanía en el período del cual rinden cuentas, respecto de la gestión institucional:</t>
  </si>
  <si>
    <t>Veedurías ciudadanas</t>
  </si>
  <si>
    <t>Observatorios ciudadanos</t>
  </si>
  <si>
    <t>Defensorías comunitarias</t>
  </si>
  <si>
    <t>Comités de usuarios de servicios</t>
  </si>
  <si>
    <t>PROCESO DE RENDICIÓN DE CUENTAS</t>
  </si>
  <si>
    <t>DESCRIBA LA EJECUCIÓN DE ESTE MOMENTO</t>
  </si>
  <si>
    <t>MEDIOS DE VERIFICACION</t>
  </si>
  <si>
    <t>PRESUPUESTO CODIFICADO</t>
  </si>
  <si>
    <t>TOTAL PRESUPUESTO INSTITUCIONAL</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</si>
  <si>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</si>
  <si>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</si>
  <si>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</si>
  <si>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</si>
  <si>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</si>
  <si>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</si>
  <si>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</si>
  <si>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</si>
  <si>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</si>
  <si>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</si>
  <si>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</si>
  <si>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</si>
  <si>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</si>
  <si>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</si>
  <si>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</si>
  <si>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</si>
  <si>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</si>
  <si>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</si>
  <si>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</si>
  <si>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</si>
  <si>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</si>
  <si>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</si>
  <si>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</si>
  <si>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ENAJENACIÓN DE BIENES</t>
  </si>
  <si>
    <t>VALOR TOTAL</t>
  </si>
  <si>
    <t xml:space="preserve">INFORMACIÓN REFERENTE A EXPROPIACIONES/DONACIONES: </t>
  </si>
  <si>
    <t>EXPROPIACIONES/DONACIONES</t>
  </si>
  <si>
    <t>VALOR</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</si>
  <si>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</si>
  <si>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</si>
  <si>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</si>
  <si>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</si>
  <si>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</si>
  <si>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NUMERO DE MECANISMOS</t>
  </si>
  <si>
    <t xml:space="preserve">DATOS GENERALES </t>
  </si>
  <si>
    <t>Período del cual rinde cuentas:</t>
  </si>
  <si>
    <t>Correo electrónico institucional:</t>
  </si>
  <si>
    <t>Fecha de designación:</t>
  </si>
  <si>
    <t>Correo electrónico:</t>
  </si>
  <si>
    <t>Nombre del responsable:</t>
  </si>
  <si>
    <t>Cargo:</t>
  </si>
  <si>
    <t>RESPONSABLE  DEL PROCESO DE RENDICION DE CUENTAS:</t>
  </si>
  <si>
    <t>RESPONSABLE DEL REGISTRO DEL INFORME DE RENDICION DE CUENTAS EN EL SISTEMA:</t>
  </si>
  <si>
    <t>GÉNERO</t>
  </si>
  <si>
    <t>LINK AL MEDIO DE VERIFICACIÓN PUBLICADO EN LA PAG. WEB DE LA INSTITUCIÓN</t>
  </si>
  <si>
    <t>IMPLEMENTACIÓN DE POLÍTICAS PÚBLICAS 
PARA LA IGUALDAD</t>
  </si>
  <si>
    <t>PONGA SI  O NO</t>
  </si>
  <si>
    <t>DETALLE PRINCIPALES ACCIONES REALIZADAS</t>
  </si>
  <si>
    <t>DETALLE PRINCIPALES RESULTADOS OBTENIDOS</t>
  </si>
  <si>
    <t>NO. DE USUARIOS</t>
  </si>
  <si>
    <t>PUEBLOS Y NACIONALIDADES</t>
  </si>
  <si>
    <t>Describa las acciones para impulsar e institucionalizar políticas públicas interculturales</t>
  </si>
  <si>
    <t>Mecanismos de  control social generados por la comunidad</t>
  </si>
  <si>
    <t xml:space="preserve"> RENDICION DE CUENTAS</t>
  </si>
  <si>
    <t>PROCESO</t>
  </si>
  <si>
    <t>PONGA SI O  NO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</si>
  <si>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</si>
  <si>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</si>
  <si>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</si>
  <si>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</si>
  <si>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</si>
  <si>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</si>
  <si>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Radio:</t>
  </si>
  <si>
    <t xml:space="preserve">Prensa: </t>
  </si>
  <si>
    <t xml:space="preserve">Televisión: </t>
  </si>
  <si>
    <t>Medios digitales:</t>
  </si>
  <si>
    <t>TRANSPARENCIA Y ACCESO A LA INFORMACIÓN DE LA GESTIÓN INSTITUCIONAL Y DE SU RENDICIÓN DE CUENTAS:</t>
  </si>
  <si>
    <t>MECANISMOS ADOPTADOS</t>
  </si>
  <si>
    <t>PONGA SI O NO</t>
  </si>
  <si>
    <t>NIVEL DE GOBIERNO:</t>
  </si>
  <si>
    <t>IDENTIFIQUE LAS METAS DEL POA QUE CORRESPONDEN A CADA FUNCION</t>
  </si>
  <si>
    <t xml:space="preserve"> </t>
  </si>
  <si>
    <t>Consejos Consultivos</t>
  </si>
  <si>
    <t>TOTALES PLANIFICADOS</t>
  </si>
  <si>
    <t>TOTALES CUMPLIDOS</t>
  </si>
  <si>
    <t>GASTO DE INVERSIÓN PLANIFICADO</t>
  </si>
  <si>
    <t>Ponga Si o No</t>
  </si>
  <si>
    <t>PONGA EL PORCENTAJE DEL PPTO. DEL PAUTAJE QUE SE DESTINÓ A MEDIOS NACIONAL</t>
  </si>
  <si>
    <t>INDIQUE EL PORCENTAJE DEL PPTO. DEL PAUTAJE QUE SE DESTINO A MEDIOS LOCALES Y REGIONALES</t>
  </si>
  <si>
    <t>IMPLEMENTACIÓN DE POLÍTICAS PÚBLICAS PARA LA IGUALDAD:</t>
  </si>
  <si>
    <t xml:space="preserve">FORMULARIO DE INFORME DE RENDICION DE CUENTAS PARA 
EMPRESAS PÚBLICAS-GADS </t>
  </si>
  <si>
    <t>Provincial:</t>
  </si>
  <si>
    <t>Nombre de la Empresa Pública:</t>
  </si>
  <si>
    <t>GAD al que pertenece:</t>
  </si>
  <si>
    <t>Cantonal:</t>
  </si>
  <si>
    <t>Parroquial:</t>
  </si>
  <si>
    <t>DOMICILIO DE LA EMPRESA</t>
  </si>
  <si>
    <t>REPRESENTANTE LEGAL DE LA EMPRESA:</t>
  </si>
  <si>
    <t>Nombre del representante legal de la empresa:</t>
  </si>
  <si>
    <t>Cargo del representante legal de la empresa:</t>
  </si>
  <si>
    <t>Fecha de creación de la empresa:</t>
  </si>
  <si>
    <t>Publicación en la pág. Web de los contenidos establecidos en el Art. 7 de la LOTAIP y en el Art. 47 de la Ley Orgánica de Empresas Públicas.</t>
  </si>
  <si>
    <t>INFORMACIÓN FINANCIERA (LOCPCCS Art. 10, LEY DE EMPRESAS PÚBLICAS ART. 45 SISTEMAS DE INFORMACIÓN)</t>
  </si>
  <si>
    <t>BALANCE GENERAL</t>
  </si>
  <si>
    <t>ACTIVOS</t>
  </si>
  <si>
    <t>PASIVOS</t>
  </si>
  <si>
    <t>PATRIMONIO</t>
  </si>
  <si>
    <t xml:space="preserve">GASTO CORRIENTE PLANIFICADO </t>
  </si>
  <si>
    <t>GASTO CORRIENTE EJECUTADO  (GASTADO)</t>
  </si>
  <si>
    <t>GASTO DE INVERSIÓN EJECUTADO (GASTADO)</t>
  </si>
  <si>
    <t>CUMPLIMIENTO DE OBLIGACIONES (LOCPCCS Art. 10)</t>
  </si>
  <si>
    <t>CUMPLIMIENTO DE OBLIGACIONES</t>
  </si>
  <si>
    <t>MARQUE CON UNA X</t>
  </si>
  <si>
    <t>Laborales</t>
  </si>
  <si>
    <t>Certificado emitido por el Instituto de Seguridad Social IESS de estar al día en sus obligaciones o del Ministerio de Relaciones Laborales</t>
  </si>
  <si>
    <t>Tributarias</t>
  </si>
  <si>
    <t>Certificado emitido por el Servicio de Rentas Internas SRI de estar al día en sus obligaciones</t>
  </si>
  <si>
    <t xml:space="preserve">CUMPLIMIENTO DE LAS FUNCIONES/OBJETIVOS ESTRATÉGICOS  ASIGNADAS LEGALMENTE  </t>
  </si>
  <si>
    <t>IDENTIFIQUE LAS METAS DEL POA QUE CORRESPONDEN A CADA FUNCION/OBJETIVO ESTRATÉGICO</t>
  </si>
  <si>
    <t xml:space="preserve"> FUNCIONES/OBJETIVOS ESTRATÉGICOS ASIGNADAS LEGALMENTE</t>
  </si>
  <si>
    <t>PROCESOS DE CONTRATACIÓN Y COMPRAS PÚBLICAS DE BIENES Y SERVICIOS</t>
  </si>
  <si>
    <t>TIPO DE CONTRATACIÓN</t>
  </si>
  <si>
    <t xml:space="preserve">ESTADO ACTUAL </t>
  </si>
  <si>
    <t>Publicación en la pág. Web del Informe de Rendición de Cuentas establecido en el literal m, del Art. 7 de la LOTAIP</t>
  </si>
  <si>
    <t>CUMPLIMIENTO DE EJECUCIÓN PRESUPUESTARIA: EN  CASO DE QUE NO PUEDA LLENAR LA EJECUCIÓN PRESUPUESTARIA POR META, UTILIZAR ESTA MATRIZ</t>
  </si>
  <si>
    <t>ÁREAS, PROGRAMAS Y PROYECTOS</t>
  </si>
  <si>
    <t>PRESUPUESTO EJECUTADO</t>
  </si>
  <si>
    <t>% CUMPLIMIENTO</t>
  </si>
  <si>
    <t>LINK AL MEDIO DE VERIFICACIÓN PUBLICADO EN LA PÁG. WEB DE LA INSTITUCIÓN</t>
  </si>
  <si>
    <t>TOTAL</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</si>
  <si>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</si>
  <si>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</si>
  <si>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</si>
  <si>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</si>
  <si>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</si>
  <si>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</si>
  <si>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</si>
  <si>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</si>
  <si>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Se refiere a los mecanismos de participación ciudadana activados en el período del cual rinden cuentas:</t>
  </si>
  <si>
    <t>ESPACIOS - MECANISMOS DE  PARTICIPACIÓN CIUDADANA</t>
  </si>
  <si>
    <t>MECANISMOS IMPLEMENTADOS.
PONGA SI O NO</t>
  </si>
  <si>
    <t>CUANTAS VECES CONVOCO LA ENTIDAD A:</t>
  </si>
  <si>
    <t>QUÉ ACTORES PARTICIPARON: (sectores, entidades, organizaciones, otros)</t>
  </si>
  <si>
    <t>DESCRIBA LOS LOGROS ALCANZADOS EN EL AÑO:</t>
  </si>
  <si>
    <t>Instancia de Participación</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</si>
  <si>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</si>
  <si>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</si>
  <si>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</si>
  <si>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</si>
  <si>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</si>
  <si>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</si>
  <si>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</si>
  <si>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</si>
  <si>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</si>
  <si>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</si>
  <si>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ASAMBLEA CIUDADANA LOCAL (definición extraida de la LOPC, art. 65)</t>
  </si>
  <si>
    <t>Solo si contestó SI : 
Se despliega el requerimiento de datos del nombre del representante, mail y teléfono.</t>
  </si>
  <si>
    <t>DESCRIPTIVO</t>
  </si>
  <si>
    <t>REPRESENTACIÓN TERRITORIAL
GRUPOS DE INTERES ESPECÍFICO
GRUPOS DE ATENCIÓN PRIORITARIA
GREMIAL
SOCIO ORGANIZATIVA
UNIDADES BÁSICAS DE PARTICIPACIÓN
GRUPOS ETARIOS
OTROS</t>
  </si>
  <si>
    <t>FASE 1: Planificación y facilitación del proceso desde la asamblea ciudadana.</t>
  </si>
  <si>
    <t xml:space="preserve">Lista DESPLEGABLE PARA SELECCIONAR VARIAS: 
la Asamblea Ciudadana, Ciudadanos del Consejo de Planificación y/o Ciudadanos de la Instancia de Participación o los ciudadanos desde la convocatoria directa del GAD
</t>
  </si>
  <si>
    <t>Adjuntar el Listado presentado por la ciudadanía con el recibido del GAD</t>
  </si>
  <si>
    <t xml:space="preserve">2. La instancia de participación del territorio / GAD creó el equipo técnico mixto y paritario (ciudadanos y autoridades/técnicos del GAD) que se encargará de organizar y facilitar el proceso. </t>
  </si>
  <si>
    <t>Adjunte el Acta de constitución del Equipo</t>
  </si>
  <si>
    <t>3. El equipo técnico mixto y paritario (ciudadanos y autoridades/técnicos del GAD) conformó dos sucomisiones para la implementación del proceso: una liderada por el GAD y una liderada por la ciudadanía / Asamblea Ciudadana.</t>
  </si>
  <si>
    <t>DESCRIBA COMO SE SELECCIONARON A LOS DELEGADOS CIUDADANOS PARA INTEGRAR ESTE EQUIPO</t>
  </si>
  <si>
    <t>Adjunte el Acta de integración de las dos subcomisiones</t>
  </si>
  <si>
    <t xml:space="preserve">FASE 2: Evaluación de la gestión y redacción del informe de la institución. </t>
  </si>
  <si>
    <t xml:space="preserve">1. La Comisión conformada por el Equipo técnico Mixto liderada por el GAD realizó  la evaluación de la gestión institucional.
</t>
  </si>
  <si>
    <t>Acta de reunión</t>
  </si>
  <si>
    <t xml:space="preserve">2. La comisión liderada por el GAD  redactó el informe para la ciudadanía, en el cual respondió las demandas de la ciudadanía y mostró avances para disminuir brechas de desigualdad y otras dirigidas a grupos de atención prioritaria.
</t>
  </si>
  <si>
    <t>Adjunte el Informe que se presentó a la ciudadanía</t>
  </si>
  <si>
    <t>2. La comisión liderada por el GAD llenó el Formulario de Informe de Rendición de Cuentas establecido por el CPCCS.</t>
  </si>
  <si>
    <t xml:space="preserve">3. Tanto el informe de rendición de cuentas para el CPCCS  (formulario), como el informe de rendición de cuentas para la ciudadanía fueron aprobados por la autoridad del GAD. 
</t>
  </si>
  <si>
    <t>Documento de aprobación</t>
  </si>
  <si>
    <t>4. El GAD envió el informe de rendición de cuentas institucional a la Instancia de Participación y a la Asamblea Ciudadana.</t>
  </si>
  <si>
    <t>lista de días de anticipación: 
OPCIONES
1 día
2 días
3 días …. Hasta 8 días.</t>
  </si>
  <si>
    <t>Adjuntar documento con el recibido de la Instancia de Participación y de la Asamlea Ciudadana</t>
  </si>
  <si>
    <t>FASE 3: 
Evaluación ciudadana del informe institucional.</t>
  </si>
  <si>
    <t>1. El GAD difundió el Informe de Rendición de Cuentas a través de qué medios.</t>
  </si>
  <si>
    <t>listado de opciones de medios: 
Pag. Web, radio, prensa, tv, redes sociales, carteleras, impresos, otro</t>
  </si>
  <si>
    <t>2. El GAD invitó a la deliberación pública y evaluación ciudadana del informe de rendición de cuentas a los actores sociales del Mapeo de Actores que entregó la Asamblea Ciudadana.</t>
  </si>
  <si>
    <t>Listado de invitados</t>
  </si>
  <si>
    <t>3. La deliberación pública y evaluación ciudadana del informe institucional se realizó de forma presencial</t>
  </si>
  <si>
    <t>Describa cómo lo hizo</t>
  </si>
  <si>
    <t>Listado de participantes</t>
  </si>
  <si>
    <t>4. La Asamblea Ciudadana / ciudadanía contó con un tiempo de exposición en la Agenda de la deliberación pública y evaluación ciudadana del Informe de rendición de cuentas del GAD?</t>
  </si>
  <si>
    <t>lista desplegado:
0 -30 minutos
31 MINUTOS 1 HORA
1 hora - 2 horas
MÁS DE 2 HORAS</t>
  </si>
  <si>
    <t>Memoria de la Deliberación Púlica y evaluación ciudadana de rendición de cuentas</t>
  </si>
  <si>
    <t>5. Una vez que  la Asamblea Ciudadana / Ciudadanía presentó sus opiniones, la máxima autoridad del GAD expuso su informe de rendición de cuentas</t>
  </si>
  <si>
    <t>6. En la delieración pública de rendición de cuentas,  la máxima autoridad del GAD  respondió las demandas ciudadanas ?</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</si>
  <si>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</si>
  <si>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</si>
  <si>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</si>
  <si>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Acta firmada por los representantes ciudadanos</t>
  </si>
  <si>
    <t>FASE 4: Incorporación de la opinión ciudadana, 
retroalimentación y seguimiento.</t>
  </si>
  <si>
    <t>1. El GAD  elaboró un Plan de trabajo para incorporar las sugerencias ciudadanas en su gestión.</t>
  </si>
  <si>
    <t>Adjunte el Plan de trabajo de las Sugerencias ciudadanas</t>
  </si>
  <si>
    <t>2. El GAD entregó el Plan de trabajo a la Asamblea Ciudadana, al Consejo de Planificación y a la Instancia de Participación para  su monitoreo.</t>
  </si>
  <si>
    <t xml:space="preserve">Lista DESPLEGABLE PARA SELECCIONAR VARIAS: 
la Asamblea Ciudadana, al Consejo de Planificación y a la Instancia de Participación
</t>
  </si>
  <si>
    <t>Documentos de recepción de los espacios en los que entregó el Plan.</t>
  </si>
  <si>
    <t>DATOS DE LA DELIBERACIÓN PÚBLICA Y EVALUACIÓN CIUDADANA DE RENDICIÓN DE CUENTAS</t>
  </si>
  <si>
    <t>FECHA/S EN LAS QUE SE REALIZÓ LA DELIBERACIÓN/ES PÚBLICA/S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</si>
  <si>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</si>
  <si>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</si>
  <si>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</si>
  <si>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</si>
  <si>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CIUDADANA / CIUDADANÍA</t>
  </si>
  <si>
    <t>SE TRANSFORMO EN COMPROMISO EN LA DELIBERACION PÚBLICA DE RENDICION DE CUENTAS SI / NO</t>
  </si>
  <si>
    <t>MEDIO DE VERIFICACION</t>
  </si>
  <si>
    <t>Descriptivo</t>
  </si>
  <si>
    <t xml:space="preserve">Acta de la deliberación pública firmada por los delegados de la Asamblea / ciudadanía </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</si>
  <si>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</si>
  <si>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</si>
  <si>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</si>
  <si>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</si>
  <si>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EJECUCION PROGRAMÁTICA</t>
  </si>
  <si>
    <t>DESCRIBA LOS OBJETIVOS DEL PLAN DE DESARROLLO DE SU TERRITORIO</t>
  </si>
  <si>
    <t xml:space="preserve">ELIJA TIPO DE COMPETENCIAS EXCLUSIVAS / COMPETENCIAS CONCURRENTES </t>
  </si>
  <si>
    <t>DESCRIA LAS COMPETENCIAS CONCURRENTES</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</si>
  <si>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</si>
  <si>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</si>
  <si>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</si>
  <si>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</si>
  <si>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</si>
  <si>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</si>
  <si>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</si>
  <si>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MEJORAR LA MOVILIDAD DE LA CIUDAD</t>
  </si>
  <si>
    <t>BATERIA DE COMPETENCIAS EXCLUSIVAS POR NIVEL DE GOBIERNO</t>
  </si>
  <si>
    <t xml:space="preserve">En el caso de EXCLUSIVAS  escoja las COMPETENCIAS, si se refiere a competencias CONCURRENTES DESCRIBA
</t>
  </si>
  <si>
    <t>Esto ingresa la entidad</t>
  </si>
  <si>
    <t>Esto ingresa la entidad. Limite de caracteres</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</si>
  <si>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</si>
  <si>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</si>
  <si>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</si>
  <si>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</si>
  <si>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</si>
  <si>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</si>
  <si>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</si>
  <si>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</si>
  <si>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</si>
  <si>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r>
      <t xml:space="preserve">1. La Ciudadanía / Asamblea Local Ciudadana presentó la </t>
    </r>
    <r>
      <rPr>
        <sz val="10"/>
        <color rgb="FFFF0000"/>
        <rFont val="Calibri"/>
        <family val="2"/>
        <scheme val="minor"/>
      </rPr>
      <t>Matriz de consulta ciudadana</t>
    </r>
    <r>
      <rPr>
        <sz val="10"/>
        <color rgb="FF000000"/>
        <rFont val="Calibri"/>
        <family val="2"/>
        <scheme val="minor"/>
      </rPr>
      <t xml:space="preserve"> sobre los que desea ser informada.</t>
    </r>
  </si>
  <si>
    <t>CPP</t>
  </si>
  <si>
    <t>GAF</t>
  </si>
  <si>
    <t>CGSYC</t>
  </si>
  <si>
    <t>UCP</t>
  </si>
  <si>
    <t>CJU</t>
  </si>
  <si>
    <t>MIRIAN LUCERO</t>
  </si>
  <si>
    <t xml:space="preserve">Municipio del Distrito Metropolitano de Quito </t>
  </si>
  <si>
    <t>SI</t>
  </si>
  <si>
    <t>Pichincha</t>
  </si>
  <si>
    <t>Distrito Metropolitano de Quito</t>
  </si>
  <si>
    <t>Quito</t>
  </si>
  <si>
    <t>Antonio de Ulloa N28-30 y Diego, De Atienza</t>
  </si>
  <si>
    <t>www.emgirs.gob.ec</t>
  </si>
  <si>
    <t>Gerente General</t>
  </si>
  <si>
    <t xml:space="preserve">023930600 ext.  2001 </t>
  </si>
  <si>
    <t xml:space="preserve"> Jimenez Nuñez Jaqueline Ivonne </t>
  </si>
  <si>
    <t xml:space="preserve">jaqueline.jimenez@emgirs.gob.ec </t>
  </si>
  <si>
    <t>NO APLICA</t>
  </si>
  <si>
    <t>EN PROCESO</t>
  </si>
  <si>
    <t>1.2 La gestión de residuos en mejora continua, aplicando un modelo de gestión integral con enfoque de corresponsabilidad ciudadana, en todas sus fases desde generación, recolección diferenciada, aprovechamiento, tratamiento y disposición final.</t>
  </si>
  <si>
    <t>CTH</t>
  </si>
  <si>
    <t>* Mediante Memorando Nro. EMGIRS-EP-GGE-CJU-2020-0037-M, del 21 de enero del 2020, la Coordinación Jurídica certifica que la EMGIRS-EP, no ha realizado procesos de expropiación, donación o enajenación a favor de la misma ni de terceros, durante el 2019.</t>
  </si>
  <si>
    <t xml:space="preserve">Con Memorando Nro. EMGIRS-EP-GGE-2019-0340-M, El Gerente General Dispone al Gerente administrativo y a la Coordinadora Financiera “Asignar funciones, evitando que un mismo servidor efectúe la elaboración y aprobación de las conciliaciones bancarias, procedimiento que reducirá el riesgo de errores y garantizará una información confiable.” </t>
  </si>
  <si>
    <t>CUMPLIDA</t>
  </si>
  <si>
    <t>CONTRALORIA GENERAL DEL ESTADO /AUDITORIA INTERNA (DNAI-AI-0139-2019)</t>
  </si>
  <si>
    <t>CONTRALORIA GENERAL DEL ESTADO /AUDITORIA INTERNA (DNA5-0067-2019)</t>
  </si>
  <si>
    <r>
      <t xml:space="preserve">Auditoría a los Estados Financiero por el ejercicio económico del año terminado al 31 de diciembre de 2016 realizado por la Contraloría General del Estado, a través de SERVICESMAAS ECUADOR Cía. Ltda. en virtud del contrato de prestación de servicios de auditoría 036- CGE-DAyS-AE-2017 suscrito el 22 de agosto de 2017: </t>
    </r>
    <r>
      <rPr>
        <i/>
        <sz val="10"/>
        <color theme="1"/>
        <rFont val="Calibri"/>
        <family val="2"/>
        <scheme val="minor"/>
      </rPr>
      <t>El Gerente General: Dispondrá al Gerente Administrativo Financiero y Coordinador Financiero asignen funciones, evitando que un mismo servidor efectúe la elaboración y aprobación de las conciliaciones bancarias, procedimiento que reducirá el riesgo de errores y garantizará una información confiable.</t>
    </r>
  </si>
  <si>
    <t>Con Memorando Nro. EMGIRS-EP-GGE-2019-0356-M,  el Gerente General informar a esta Gerencia las acciones emprendidas para el cumplimiento efectivo delas recomendaciones.</t>
  </si>
  <si>
    <t>CONTRALORIA GENERAL DEL ESTADO /AUDITORIA INTERNA (DNAI-AI- 0363- 2019)</t>
  </si>
  <si>
    <t>Examen Especial al sistema de administración del talento humano y pago de remuneraciones del personal: Al Coordinador de Talento Humano: Dispondrá y vigilará que los servidores de su área, previo del ingreso del personal a la Institución, revisen que toda la información presentada cumpla con los requisitos previstos en la normativa y mantengan los expedientes con la documentación generada de forma completa e íntegra, a fin que sea el respaldo de la gestión del talento humano y se encuentren disponible para fines de control posterior.</t>
  </si>
  <si>
    <r>
      <t xml:space="preserve">Examen especial al proceso precontractual, contractual, ejecución, liquidación y utilización de los contratos de adquisiciones de bienes y contrataciones de servicios para apoyo en la gestión operativa y administrativa de la EMGIRS EP: </t>
    </r>
    <r>
      <rPr>
        <i/>
        <sz val="10"/>
        <color theme="1"/>
        <rFont val="Calibri"/>
        <family val="2"/>
        <scheme val="minor"/>
      </rPr>
      <t xml:space="preserve">Al Gerente General: Dispondrá y vigilará a las Comisiones Técnicas designadas, incluyan en el informe de calificación de las ofertas, la documentación de respaldo correspondiente con la validación de la misma, con la finalidad que se continúen los procesos de contratación, con oferentes que hayan cumplido con los requerimientos de los pliegos respectivos. </t>
    </r>
  </si>
  <si>
    <r>
      <rPr>
        <sz val="10"/>
        <color theme="1"/>
        <rFont val="Calibri"/>
        <family val="2"/>
        <scheme val="minor"/>
      </rPr>
      <t>Examen especial al proceso precontractual, contractual, ejecución, liquidación y utilización de los contratos de adquisiciones de bienes y contrataciones de servicios para apoyo en la gestión operativa y administrativa de la EMGIRS EP:</t>
    </r>
    <r>
      <rPr>
        <i/>
        <sz val="10"/>
        <color theme="1"/>
        <rFont val="Calibri"/>
        <family val="2"/>
        <scheme val="minor"/>
      </rPr>
      <t xml:space="preserve"> Al Gerente General "Dispondrá y vigilará a los Administradores de Contrato, que velen por el cabal cumplimento de las cláusulas contractuales, con énfasis al buen uso del anticipo por parte de los contratistas, para lo cual deberán documentar los controles aplicados y las verificaciones realizadas, esto permitirá tener evidencia de la utilización de los valores entregados y efectuar el control posterior". </t>
    </r>
  </si>
  <si>
    <r>
      <rPr>
        <sz val="10"/>
        <color theme="1"/>
        <rFont val="Calibri"/>
        <family val="2"/>
        <scheme val="minor"/>
      </rPr>
      <t xml:space="preserve">Examen especial al proceso precontractual, contractual, ejecución, liquidación y utilización de los contratos de adquisiciones de bienes y contrataciones de servicios para apoyo en la gestión operativa y administrativa de la EMGIRS EP: </t>
    </r>
    <r>
      <rPr>
        <i/>
        <sz val="10"/>
        <color theme="1"/>
        <rFont val="Calibri"/>
        <family val="2"/>
        <scheme val="minor"/>
      </rPr>
      <t>Al Gerente General "Dispondrá y vigilará que la Comisión Técnica designada para evaluar las ofertas y negociar los procesos en los casos de oferta única, elaboren el estudio de mercado en el que se incluya la información que sustente el análisis de otras contrataciones de similares características, lo que les permitirá negociar y obtener la oferta más conveniente a los intereses de la Empresa".</t>
    </r>
  </si>
  <si>
    <r>
      <t xml:space="preserve">Examen especial al proceso precontractual, contractual, ejecución, liquidación y utilización de los contratos de adquisiciones de bienes y contrataciones de servicios para apoyo en la gestión operativa y administrativa de la EMGIRS EP: </t>
    </r>
    <r>
      <rPr>
        <i/>
        <sz val="10"/>
        <color theme="1"/>
        <rFont val="Calibri"/>
        <family val="2"/>
        <scheme val="minor"/>
      </rPr>
      <t>Al Gerente General "Dispondrá y vigilará al Coordinador Financiero que, en los contratos que se establezca el pago de anticipos y estos deban devengarse, se descuente el mismo de los pagos posteriores de conformidad con las estipulaciones contractuales, a fin de evitar afectaciones económicas a la Empresa"</t>
    </r>
    <r>
      <rPr>
        <sz val="10"/>
        <color theme="1"/>
        <rFont val="Calibri"/>
        <family val="2"/>
        <scheme val="minor"/>
      </rPr>
      <t>.</t>
    </r>
  </si>
  <si>
    <t>Menor Cuantía  benes y servicios</t>
  </si>
  <si>
    <t>Menor Cuantía  obras</t>
  </si>
  <si>
    <t>Arrendamiento de bienes muebles</t>
  </si>
  <si>
    <t>Arrendamiento de bienes inmuebles</t>
  </si>
  <si>
    <t>Contratación en situaciones de emergencia</t>
  </si>
  <si>
    <t>Compra de bienes inmuebles</t>
  </si>
  <si>
    <t>Contrato integral por precio fijo</t>
  </si>
  <si>
    <t>DIRECCIÓN  NACIONAL  DE AUDITORÍA DE  GOBIERNOS  SECCIONALES - DNA5-0012-2019</t>
  </si>
  <si>
    <t>Examen especial a los procesos de contratación para la adquisición de bienes, servicios y consultoría, de la Empresas Pública Metropolitana de Gestión Integral de Residuos Sólidos EMGIRS EP: Al Gerente General "Dispondrá a los miembros de las comisiones técnicas designadas, de ser el caso y verificará al momento de suscribir las resoluciones de adjudicación y previo a la firma de los contratos para la adquisición de bienes, servicios y consultoría , que los oferentes ganadores cumplan lo definido en las especificaciones técnicas, términos de referencia y pliegos de los procesos, lo que permitirá garantizar el cumplimiento de los objetos contractuales en las mejores condiciones para la entidad".</t>
  </si>
  <si>
    <t xml:space="preserve">Elaboración de un procedimiento: POE-AF-01 COMPRAS Y CONTRATACIONES PUBLICAS </t>
  </si>
  <si>
    <t xml:space="preserve">Elaboración de un procedimiento: POE-AF-04  ADMINISTRACION Y EJECUCION DE CONTRATOS </t>
  </si>
  <si>
    <t>Examen especial a los procesos de contratación para la adquisición de bienes, servicios y consultoría, de la Empresas Pública Metropolitana de Gestión Integral de Residuos Sólidos EMGIRS EP: Al Gerente General "Dispondrá a los miembros de la Comisión Técnica y servidores que realicen la calificación de ofertas en los procesos de contratación, que la evaluación de las mismas se efectúe de acuerdo a lo establecido en las especificaciones técnicas y pliegos de cada proceso, a fin de que se seleccione la oferta más conveniente al interés institucional y que cumpla con todos los requisitos solicitados".</t>
  </si>
  <si>
    <t>https://www.emgirs.gob.ec/index.php/transparencia/2019</t>
  </si>
  <si>
    <t>X</t>
  </si>
  <si>
    <t>CTH-GAF</t>
  </si>
  <si>
    <t>Nombre: María José Cruz
Email:  mariajose.cruz@emgirs.gob.ec  
Teléfono: 0984496605</t>
  </si>
  <si>
    <t>FORTALECIMIENTO INSTITUCIONAL</t>
  </si>
  <si>
    <t>CERO RESIDUOS</t>
  </si>
  <si>
    <t>http://emgirs.gob.ec/phocadownload/lotaip2019/diciembre/financiero/contabilidad/ejecucionpresupuestariadegastosdiciembre2019.pdf</t>
  </si>
  <si>
    <t>*No se pacto en ningún medio de comunicación, como lo certifica la Coordinación de Gestión Social y Comunicación de la EMGIRS-EP.</t>
  </si>
  <si>
    <t>Empresa Pública Metropolitana de Gestión Integral de Residuos Sólidos EMGIRS-EP.</t>
  </si>
  <si>
    <t>Ínfima Cuantía *</t>
  </si>
  <si>
    <t>Porcentaje de fondos de compensación entregados  para financiar proyectos solicitados por la comunidad.</t>
  </si>
  <si>
    <t>La disposición final de desechos de la construcción garantiza la reducción del impacto ambiental de las operaciones dentro del DMQ.</t>
  </si>
  <si>
    <t>Toneladas de residuos sanitarios tratados.</t>
  </si>
  <si>
    <t>En el 2019 se logró captar instituciones generadoras de desechos sanitarios, a quienes se brinda el servicio de recolección, transporte, tratamiento y disposición final de una manera segura y eficiente, incrementando el aporte de la EMGIRS-EP a un ambiente sano y reduciendo los posibles focos de infección que se puedan presentar.
Mediante un convenio con el cantón Cayambe, se ha iniciado la prestación del servicio de recolección, transporte, tratamiento y disposición final de desechos sanitarios del cantón; permitiendo, mediante un trabajo coordinado, gestionar adecuadamente los desechos y ampliando la gestión institucional hacia los cantones aledaños al DMQ.
En el 2019, se realizó una readecuación de la infraestructura de la planta de tratamiento de desechos sanitarios, permitiendo mejorar las condiciones de operación y el servicio que se presta a la ciudadanía.</t>
  </si>
  <si>
    <t xml:space="preserve">Con cada una de las actividades se busca garantizar el cumplimiento del derecho de la ciudadanía de contar con un ambiente saludable y apto para el buen vivir </t>
  </si>
  <si>
    <t>Escombros dispuestos en el DMQ.</t>
  </si>
  <si>
    <t>1.2: La gestión de residuos en mejora continua, aplicando un modelo de gestión integral con enfoque de corresponsabilidad ciudadana, en todas sus fases desde generación, recolección diferenciada, aprovechamiento, tratamiento y disposición final.</t>
  </si>
  <si>
    <t xml:space="preserve">3. Tanto el informe de rendición de cuentas para el CPCCS  (formulario), como el informe de rendición de cuentas para la ciudadanía fueron aprobados por la autoridad del GAD. </t>
  </si>
  <si>
    <t>Reducir alrededor de 6.000 toneladas la cantidad de RSU que se disponen en el relleno sanitario en relación al crecimiento proyectado</t>
  </si>
  <si>
    <t>Entregar el 100% de fondos de compensación entregados a la comunidad.</t>
  </si>
  <si>
    <t>Existen 9 colaboradores  que mantienen porcentaje de discapacidad o caracterizadas como Sustitutos, alcanzando el 4,64% (población 194) establecido por la ley de discapacidades en el art. 47.
Se desglosa el tipo de discapacidad del personal:
Física: 2 colaboradores
Intelectual: 2 colaboradores
Psicológica: 1 colaborador
Sustituto: 4 colaboradores</t>
  </si>
  <si>
    <t xml:space="preserve">Con cada una de las actividades se busca garantizar el cumplimiento del derecho de la ciudadanía de contar con un ambiente saludable y apto para el buen vivir,  </t>
  </si>
  <si>
    <t>Incrementar capacidad de almacenamiento del relleno sanitario</t>
  </si>
  <si>
    <t>Se refiere a incrementar la capacidad de almacenamiento del relleno sanitario en un 10%</t>
  </si>
  <si>
    <t>Se refiere a reducir 18.250 m3/año de lixiviados acumulados en piscinas</t>
  </si>
  <si>
    <t xml:space="preserve"> Reducir la cantidad de 18.250 m3/año de lixiviados acumulados en piscinas</t>
  </si>
  <si>
    <t xml:space="preserve">Se refiere a reducir 6.000 toneladas de RSU, que se disponen en el relleno sanitario </t>
  </si>
  <si>
    <t>Se refiere disponer 877.600 m3 de escombros del DMQ.</t>
  </si>
  <si>
    <t>Se refiere a tratar 2.964 toneladas de residuos sanitarios generados en el DMQ.</t>
  </si>
  <si>
    <t xml:space="preserve">Durante el 2019, se han efectuado adecuaciones a la infraestructura del relleno sanitario a las estaciones de transferencia y con  con la construcción del cubeto 9B, para garantizar la disposición de los residuos tratados.  
</t>
  </si>
  <si>
    <t>ASAMBLEA CIUDADANA LOCAL (definición extraída de la LOPC, art. 65)</t>
  </si>
  <si>
    <t xml:space="preserve">• Comité Barrial Itulcachi / Lcda. Carmen Guaranda.
• Comité Pro-Mejoras del Barrio El Belén / Sr. Sergio Peña.
• Comité Pro-Mejoras del Barrio Santa Ana / Sr. Daniel Alquinga.
• Comité de Desarrollo Comunitario El Inga Bajo / Sr. Fabián Alquinga.
• Comuna San Jose de Coyacoto / Sr. Jorge Adan Simbaña
• Comité Miranda Grande / Sr. Rubén Pachacama
</t>
  </si>
  <si>
    <t xml:space="preserve">• Diálogo con las comunidades aledañas al relleno sanitario con el señor Alcalde para llegar a un acuerdo y continuar con las operaciones. 
• Asambleas con los barrios Miranda para informar a la Comunidad sobre la reapertura de la escombrera del Troje.https://www.emgirs.gob.ec/index.php/setup/setup-3/escombrera-el-troje-iv
• Reuniones con la directiva de la Comuna de San José de Coyacoto
</t>
  </si>
  <si>
    <t xml:space="preserve">En el 2019 se programó realizar 40 proyectos de los cuales solo 17 se presentaron y aprobaron, a estos proyectos se entregaron los recursos de fondos de compensación para la ejecución de los mismos. De esta manera se ha beneficiado a las comunidades de Itulcachi, Inga bajo, Santa Ana y El Belén,  que se encuentran en la zona de influencia de las operaciones de EMGIRS-EP.
</t>
  </si>
  <si>
    <t xml:space="preserve">Durante el 2019, con la finalidad de reducir la cantidad de lixiviados acumulados en 3 piscinas (13-14-15) ubicadas en la parte noreste del Relleno Sanitario, se ha re potencializado la capacidad de tratamiento de 500 m3/día a 800 m3/día,  finalizando el año con un acumulado de 65.715, 83 m3. </t>
  </si>
  <si>
    <t xml:space="preserve">Con las actividades se busca gestionar el manejo de lixiviados con el fin de causar el menor impacto ambiental mediante el uso de las mejores prácticas técnicas y con enfoque de corresponsabilidad ciudadana y respeto al medio ambiente en el Distrito Metropolitano de Quito.
</t>
  </si>
  <si>
    <t>En el 2019, se ha gestionado adecuadamente 970.798 m3 de escombros que han sido dispuestos en las escombreras controladas y habilitadas en las zonas norte, sur y valles del DMQ. Se debe resaltar que el 02 de septiembre del 2019 entra en operación la escombrera del sur  "Troje 4" con una capacidad promedio de 1400 m3 por día, una vez que se cierra la escombrera Parque Río Grande al cumplir su vida útil,  el 30 de agosto del 2019.</t>
  </si>
  <si>
    <t xml:space="preserve">En el 2019 se ha dispuesto en el relleno sanitario la cantidad de 759.532,38 toneladas de residuos al año, entre los que se incluyeron los procedentes de las estaciones de transferencia, residuos particulares, los de EMASEO EP, los del Municipio de Rumiñahui, residuos hospitalarios, fauna urbana y lo generado por las comunidades aledañas al relleno sanitario, logrando reducir 13.212,76 ton, incluido la gestión realizada por los  4 Centros de Educación y Gestión Ambiental CEGAM activos.
Se detalla las toneladas durante el 2019, por CEGAM: 
CEGAM ELOY ALFARO: 304, 45
CEGAM LA DELICIA: 517,43
CEGAM TUMBACO: 575,22
CEGAM MANUELA SAENZ: 483,46, teniendo un total de  1880, 66 ton.
Esta disminución también se ha logrado con la concienciación a la ciudadanía, puesto que, durante el 2019, se ha participado en las campañas de buenas prácticas ambientales para todas las localidades del DMQ, liderado por el Municipio de Quito cuyo nombre es “Pacto Ciudadano por un Quito libre de basura", con el fin de fomentar la clasificación y reducción especifica de materiales de un solo uso. Como EMGIRS-EP, se han efectuado 47 Tours EMGIRS-EP, llegando a un total de 1157 ciudadanos quienes conocieron las instalaciones y la gestión técnica de residuos, apoyando de esta manera, a los 4 Centros de Educación y Gestión Ambiental CEGAM activos, para que sigan reciban por parte de la ciudadanía, instituciones educativas y empresas, materiales potencialmente reciclables.
</t>
  </si>
  <si>
    <t>comunicacion@emgirs.gob.ec</t>
  </si>
  <si>
    <t xml:space="preserve">La EMGIRS-EP, esta en permanente diálogo con los/las representantes de las comunidades que se encuentran dentro del área de influencia de las operaciones que maneja la EMGIRS-EP,  mediante reuniones, asambleas, visitas al relleno sanitario, coordinación de visitas oficiales con el señor Alcalde, en las mismas se detallas las actividades que realiza la EMGIRS-EP. </t>
  </si>
  <si>
    <t xml:space="preserve">EMGIRS EP se encuentra enfocada en cumplir lo que establece la Ley de Discapacidades. Actualmente se está realizando el proceso de actualización de la calificación de sustitutos para cumplir con el 4% exigido.
</t>
  </si>
  <si>
    <t>Agenda Nacional de Discapacidades
Eje: Trabajo y empleo
Objetivo: 
1. Fomentar la inclusión laboral de las Personas con Discapacidad.
Estrategias:
Impulsar la inclusión laboral de Personas con Discapacidad y sustitutos en el sector público y privado.</t>
  </si>
  <si>
    <t>CODIFICADO FINAL</t>
  </si>
  <si>
    <t>DEVENGADO</t>
  </si>
  <si>
    <t xml:space="preserve">GASTO CORRIENTE </t>
  </si>
  <si>
    <t>CODIFICADO</t>
  </si>
  <si>
    <t>GASTO INVERSIÓN</t>
  </si>
  <si>
    <t xml:space="preserve">* Se ha presentado al GAD de la Provincia de Pichincha el Plan de cierre y abandono de la escombrera Río Grande para su aprobación y cierre dentro de las especificaciones técnicas y ambientales.
* En el 2019, gracias a la operación de las escombreras localizadas en las zonas norte, sur y valles se dispusieron un total de 970.798 m3 de escombros.
</t>
  </si>
  <si>
    <r>
      <t xml:space="preserve">* </t>
    </r>
    <r>
      <rPr>
        <i/>
        <sz val="10"/>
        <color theme="1"/>
        <rFont val="Calibri"/>
        <family val="2"/>
        <scheme val="minor"/>
      </rPr>
      <t>100% de fondos de compensación entregados a la comunidad</t>
    </r>
    <r>
      <rPr>
        <sz val="10"/>
        <color theme="1"/>
        <rFont val="Calibri"/>
        <family val="2"/>
        <scheme val="minor"/>
      </rPr>
      <t>, 17 proyectos ejecutados, se han suscrito convenios para la entrega de los recursos de fondos de compensación, beneficiando a las comunidades de Itulcachi, Inga bajo, Santa Ana y El Belén.
*</t>
    </r>
    <r>
      <rPr>
        <i/>
        <sz val="10"/>
        <color theme="1"/>
        <rFont val="Calibri"/>
        <family val="2"/>
        <scheme val="minor"/>
      </rPr>
      <t>Incrementar capacidad de almacenamiento del relleno sanitario en 10%.</t>
    </r>
    <r>
      <rPr>
        <sz val="10"/>
        <color theme="1"/>
        <rFont val="Calibri"/>
        <family val="2"/>
        <scheme val="minor"/>
      </rPr>
      <t>Se realizaron las siguientes acciones prioritarias:
 Adecuaciones a la infraestructura del relleno sanitario y estaciones de transferencia. Construcción del cubeto 9B para la disposición de los residuos tratados.
*R</t>
    </r>
    <r>
      <rPr>
        <i/>
        <sz val="10"/>
        <color theme="1"/>
        <rFont val="Calibri"/>
        <family val="2"/>
        <scheme val="minor"/>
      </rPr>
      <t>educir 18.250 m3/año de lixiviados acumulados en piscinas</t>
    </r>
    <r>
      <rPr>
        <sz val="10"/>
        <color theme="1"/>
        <rFont val="Calibri"/>
        <family val="2"/>
        <scheme val="minor"/>
      </rPr>
      <t xml:space="preserve">
Cantidad de lixiviados acumulados en 3 piscinas (13-15) reducido, mediante la repotenciación de la capacidad de tratamiento de 500 m3/día a 800 m3/día. El acondicionamiento de la zona servirá para la construcción del Cubeto 10.
* </t>
    </r>
    <r>
      <rPr>
        <i/>
        <sz val="10"/>
        <color theme="1"/>
        <rFont val="Calibri"/>
        <family val="2"/>
        <scheme val="minor"/>
      </rPr>
      <t xml:space="preserve">Reducir alrededor de 6.000 toneladas la cantidad de RSU </t>
    </r>
    <r>
      <rPr>
        <sz val="10"/>
        <color theme="1"/>
        <rFont val="Calibri"/>
        <family val="2"/>
        <scheme val="minor"/>
      </rPr>
      <t xml:space="preserve">
Se ha dispuesto en el relleno sanitario 759.532,38 toneladas de residuos (reduciendo 13.212,76 ton). 
* </t>
    </r>
    <r>
      <rPr>
        <i/>
        <sz val="10"/>
        <color theme="1"/>
        <rFont val="Calibri"/>
        <family val="2"/>
        <scheme val="minor"/>
      </rPr>
      <t>Reducir alrededor de 6.000 toneladas la cantidad de RSU</t>
    </r>
    <r>
      <rPr>
        <sz val="10"/>
        <color theme="1"/>
        <rFont val="Calibri"/>
        <family val="2"/>
        <scheme val="minor"/>
      </rPr>
      <t xml:space="preserve"> 
Se ha logrado el aprovechamiento del 1,8% de los residuos sólidos urbanos que llegan a la Estación de Transferencia Norte, mediante el convenio suscrito con la Asociación Vida Nueva.
* </t>
    </r>
    <r>
      <rPr>
        <i/>
        <sz val="10"/>
        <color theme="1"/>
        <rFont val="Calibri"/>
        <family val="2"/>
        <scheme val="minor"/>
      </rPr>
      <t>Tratar 2.964 toneladas de residuos sanitarios generados en el DMQ</t>
    </r>
    <r>
      <rPr>
        <sz val="10"/>
        <color theme="1"/>
        <rFont val="Calibri"/>
        <family val="2"/>
        <scheme val="minor"/>
      </rPr>
      <t xml:space="preserve">
Se incorporó a la cartera de clientes, instituciones generadoras de desechos sanitarios, a quienes se brinda el servicio de recolección, transporte, tratamiento y disposición final de una manera segura
* </t>
    </r>
    <r>
      <rPr>
        <i/>
        <sz val="10"/>
        <color theme="1"/>
        <rFont val="Calibri"/>
        <family val="2"/>
        <scheme val="minor"/>
      </rPr>
      <t>Tratar 2.964 toneladas de residuos sanitarios generados en el DMQ</t>
    </r>
    <r>
      <rPr>
        <sz val="10"/>
        <color theme="1"/>
        <rFont val="Calibri"/>
        <family val="2"/>
        <scheme val="minor"/>
      </rPr>
      <t xml:space="preserve">
Se amplió la cobertura de servicios a los cantones aledaños al DMQ: mediante un convenio con el cantón Cayambe, se ha iniciado la prestación del servicio de recolección, transporte, tratamiento y disposición final de desechos sanitarios del cantón.
* </t>
    </r>
    <r>
      <rPr>
        <i/>
        <sz val="10"/>
        <color theme="1"/>
        <rFont val="Calibri"/>
        <family val="2"/>
        <scheme val="minor"/>
      </rPr>
      <t>Tratar 2.964 toneladas de residuos sanitarios generados en el DMQ</t>
    </r>
    <r>
      <rPr>
        <sz val="10"/>
        <color theme="1"/>
        <rFont val="Calibri"/>
        <family val="2"/>
        <scheme val="minor"/>
      </rPr>
      <t xml:space="preserve">
Se readecuó la infraestructura de la planta de tratamiento de desechos sanitarios, permitiendo mejorar las condiciones de operación y el servicio que se presta a la ciudadanía.</t>
    </r>
  </si>
  <si>
    <t xml:space="preserve"> 023930600 ext. 2601</t>
  </si>
  <si>
    <t>EJECUCIÓN PRESUPUESTARIA</t>
  </si>
  <si>
    <t xml:space="preserve">PROGRAMAS </t>
  </si>
  <si>
    <t>ASIGNACIÓN INICIAL</t>
  </si>
  <si>
    <t>Menor Cuantía  bienes y servicios</t>
  </si>
  <si>
    <t>MARÍA GABRIELA DÁVILA</t>
  </si>
  <si>
    <t>maria.davila@emgirs.gob.ec</t>
  </si>
  <si>
    <t>Realizar un estudio para los procesos de transformación de la basura en abono y utilizar tecnologías adecuadas para lograr el objetivo.</t>
  </si>
  <si>
    <t>Como EMGIRS-EP, se ha desarrollado las siguientes actividades: 
Instalación y operación de un Centro educativo (EcoCentro Sur), para sensibilizar a la ciudadanía en el aprovechamiento de residuos orgánicos dentro del proyecto "Quito libre de Basura - Residuos Orgánicos". 
El EcoCentro contiene 8 espacios físicos para una demostración didáctica a la sociedad en los temas; gestión de lombricultura y compostaje doméstico, uso adecuado del abono para sembrar árboles para el futuro parque “Río Grande” en un invernadero e implementar huertos orgánicos urbanos.
Los principales resultados de la operación durante el 2019: 
442 Kg Residuos orgánicos tratados
351 Kg  Verduras entregadas
647 Personas beneficiadas</t>
  </si>
  <si>
    <t>100.00%</t>
  </si>
  <si>
    <t xml:space="preserve">Fomentar en  la ciudadanía que no boten desechos </t>
  </si>
  <si>
    <t>Como EMGIRS-EP, se ha desarrollado la siguiente actividad: 
Campañas y activaciones para educar a la ciudadanía para la reducción en la generación de desechos.</t>
  </si>
  <si>
    <t xml:space="preserve">INFORME
Nº GGE-GSC-2020-015
“Activaciones para educar a la ciudadanía para la reducción de desechos en el 2019”. </t>
  </si>
  <si>
    <t xml:space="preserve">Capacitar a la comunidad para tener autogestión  en el manejo de residuos </t>
  </si>
  <si>
    <t>Como EMGIRS-EP, se ha desarrollado la siguiente actividad: 
Realización de procesos de capacitación ciudadana sobre manejo y aprovechamiento de residuos.</t>
  </si>
  <si>
    <t xml:space="preserve">INFORME Nº GGE-GSC-2020-014 TEMA: “Capacitación ciudadana sobre manejo y aprovechamiento de residuos durante 2019”. </t>
  </si>
  <si>
    <t>Revisión del acuerdo del relleno  Sanitario el INGA inspecciones.</t>
  </si>
  <si>
    <t>Como EMGIRS-EP, se ha desarrollado las siguientes actividades: 
• Se realizó la transferencia de los recursos generados por cada tonelada de desechos sólidos dispuestos en el Relleno Sanitario de El Inga a la Cuenta del Fondo de Compensación para que los barrios El Inga Bajo, Itulcachi, Santa Ana y El Belén, ejecuten obras de compensación e inversión social.
• Se realizó 17 monitoreos de olfatometría durante el 2019, en Comunidades de influencia directa  y en zonas aledañas al Relleno Sanitario, para determinar las áreas que tienen mayor impacto por los olores y el resultado de las medidas de mitigación.
• De acuerdo a los compromisos mantenidos con las comunidades aledañas al relleno Sanitario, se realizó una vez por semana el control de vectores y roedores.</t>
  </si>
  <si>
    <t>Belisario Quevedo</t>
  </si>
  <si>
    <t xml:space="preserve">Gerente de Desarrollo Organizacional (e) </t>
  </si>
  <si>
    <t>María Luisa Cruz Riofrío</t>
  </si>
  <si>
    <t>marialuisa.cruz@emgirs.gob.ec</t>
  </si>
  <si>
    <t>Analista de Procesos</t>
  </si>
  <si>
    <t>En proceso de cumplimiento</t>
  </si>
  <si>
    <t>Prestar los ervicios públicos de agua potable, alcantarillado, depuracion de aguas residuales, manejo de desechos sólidos, actividades de saneamiento ambiental y aquellos que establezca la ley</t>
  </si>
  <si>
    <t>EXCLUSIVA</t>
  </si>
  <si>
    <t>Proyecto: Gestión Integral de Residuos</t>
  </si>
  <si>
    <t>Proyecto: Gestión de Escombreras</t>
  </si>
  <si>
    <t>Programa de Medio Ambiente y Desarrollo Sostenible</t>
  </si>
  <si>
    <t>1. La Ciudadanía / Asamblea Local Ciudadana presentó la Matriz de consulta ciudadana sobre los que desea ser informada.</t>
  </si>
  <si>
    <t xml:space="preserve">Ciudadanos del Consejo de Planificación y/o Ciudadanos de la Instancia de Participación o los ciudadanos desde la convocatoria directa del GAD
</t>
  </si>
  <si>
    <t>1.ConsultaCiudadana.pdf</t>
  </si>
  <si>
    <t>El proceso se realizó por medio del GAD</t>
  </si>
  <si>
    <t>En la sesión No. 004 ordinaria de la Asamblea del DMQ, de fecha 19 de febrero de 2020, se realizó la conformación de las Comisiones para el proceso de Rendición de Cuentas 2019</t>
  </si>
  <si>
    <t>1.ConformacionComisiones.pdf</t>
  </si>
  <si>
    <t>La Comisión Técnica Mixta 1 y 2 se conformaron con 5 funcionarios del MDMQ y 5 representantes de la ciudadanía</t>
  </si>
  <si>
    <t>1.Subcomisiones.pdf</t>
  </si>
  <si>
    <t>2. EvaluacionGestion</t>
  </si>
  <si>
    <t>Se elaboró el informe de rendición de cuentas en base a las demandas ciudadanas e información proporcionada por las dependencias municipales</t>
  </si>
  <si>
    <t>https://www.quito.gob.ec/documents/rendicion_cuentas/rendicion_final_06.pdf</t>
  </si>
  <si>
    <t>2.AprobacionInforme.pdf</t>
  </si>
  <si>
    <t>El informe narrativo se realizó por medio del GAD</t>
  </si>
  <si>
    <t xml:space="preserve">
5 días</t>
  </si>
  <si>
    <t>2.EnvioInforme.pdf</t>
  </si>
  <si>
    <t>Formulario de Rendición de Cuentas EMGIRS-EP</t>
  </si>
  <si>
    <t>Formulario levantado por la EMGIRS-EP</t>
  </si>
  <si>
    <t>05 DE OCTUBRE DE 2020</t>
  </si>
  <si>
    <t>MASCULINO: 59
Femenino: 48
GLTBI: 3</t>
  </si>
  <si>
    <t>Mediante oficio y redes sociales se realizó la invitación a los eventos de deliberación pública</t>
  </si>
  <si>
    <t>3.Invitacion</t>
  </si>
  <si>
    <t>El proceso se realizó por medio del GAD.
Debido a la emergencia sanitaria, los eventos de deliberación pública, tanto de las Administraciones Zonales como del Señor Alcalde, se realizaron de manera virtual</t>
  </si>
  <si>
    <t xml:space="preserve">
0 -30 minutos</t>
  </si>
  <si>
    <t>3.DifusionRC2019</t>
  </si>
  <si>
    <t>El proceso se realizó por medio del GAD.
La ciudadanía tuvo tiempo para intervenir durante las deliberaciones públicas.</t>
  </si>
  <si>
    <t>Se realizaron 10 deliberaciones públicas, 1 por cada Administración Zonal y una deliberación realizada por el Señor Alcalde</t>
  </si>
  <si>
    <t>El Señor Alcalde respondió todas las demandas ciudadanas.</t>
  </si>
  <si>
    <t>Las sugerencias ciudadanas se recogieron mediante formulario web, mismo que fue publicado y socializado por los distintos medios de difusión que tiene el GAD</t>
  </si>
  <si>
    <t>3.FormularioWeb</t>
  </si>
  <si>
    <t>El proceso se realizó por medio del GAD
Por la emergencia sanitaria no se realizó las mesas de trabajo, sin embargo el link para recepción de consultas ciudadanas estuvo publicado 14 días y se socializó por los medios de difusión que tiene el GAD</t>
  </si>
  <si>
    <t>3.SugerenciasCiudadanas</t>
  </si>
  <si>
    <t>listado de opciones de medios: 
Página Web Institucional</t>
  </si>
  <si>
    <t xml:space="preserve">Link al informe de rendición de cuentas </t>
  </si>
  <si>
    <t>Se acudio a la Rendición de cuentas del Alcalde</t>
  </si>
  <si>
    <t>El plan de Trabajo del proceso de Rendición de Cuentas 2019 del GAD del Distrito Metropolitano de Quito, se elaboró a partir de las sugerencias ciudadanas registradas en el formulario web publicado para el efecto, así como de las intervenciones de la ciudadanía durantes las deliberaciones públicas.</t>
  </si>
  <si>
    <t>4.PlanDeTrabajo</t>
  </si>
  <si>
    <t xml:space="preserve">Lista DESPLEGABLE PARA SELECCIONAR VARIAS: 
Asamblea Ciudadana, 
Consejo de Planificación
Instancia de Participación
</t>
  </si>
  <si>
    <t>4.EntregaPlanTrabajo</t>
  </si>
  <si>
    <t>Sugerencias Ciudadanas</t>
  </si>
  <si>
    <t>https://www.emgirs.gob.ec/index.php/component/phocadownload/category/99-rendicion-de-cuentas?download=1695:enajenacion-donaciones-y-expropiaciones-de-bienes-2019</t>
  </si>
  <si>
    <t>Se procede a la solicitud de información a las unidades con Memorando EMGIRS-EP-GGE-GDO-2020-0012-M de fecha 16 de enero de 2020, pasterior se procede a revisar y consolidar la información en el formulario de Rendición de Cuentas estalecido por El CPCCS.</t>
  </si>
  <si>
    <t>Informe narrativo del GAD  e Informe de RC 2019 de la EMGIRS-EP</t>
  </si>
  <si>
    <t xml:space="preserve">
• Informe Ecocentro</t>
  </si>
  <si>
    <t xml:space="preserve">• Ficha de proyecto </t>
  </si>
  <si>
    <t xml:space="preserve">• Informe Anual-UNIDAD DEL FONDO DE COMPENSACION_AL 31 DIC 2019
</t>
  </si>
  <si>
    <t xml:space="preserve">
• Informe Anual plagas y vectores.
</t>
  </si>
  <si>
    <t xml:space="preserve">Se realizó la evaluacion de la gestion institucional en base a la información proporcionada por las Dependencias Municipales
</t>
  </si>
  <si>
    <t>MESTIZO: 103
INDIGENA: 5
AFROECUATORIANO: 2</t>
  </si>
  <si>
    <t>POE-AF-01</t>
  </si>
  <si>
    <t>POE-AF-04</t>
  </si>
  <si>
    <t xml:space="preserve">EMGIRS-EP-GGE-2019-0340-M
</t>
  </si>
  <si>
    <t>EMGIRS-EP-GGE-GAF-2020-0037-M</t>
  </si>
  <si>
    <t xml:space="preserve">EMGIRS-EP-GGE-2019-0356-M
</t>
  </si>
  <si>
    <t>EMGIRS-EP-GGE-GAF-CTH-2020-0018-M</t>
  </si>
  <si>
    <t xml:space="preserve">023930600 ext. 2401 </t>
  </si>
  <si>
    <t>https://www.emgirs.gob.ec/index.php/rendicion-de-cuentas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</si>
</sst>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0.00_ ;_ &quot;$&quot;* \-#,##0.00_ ;_ &quot;$&quot;* &quot;-&quot;??_ ;_ @_ "/>
    <numFmt numFmtId="164" formatCode="_ &quot;$&quot;* #,##0_ ;_ &quot;$&quot;* \-#,##0_ ;_ &quot;$&quot;* &quot;-&quot;??_ ;_ @_ "/>
  </numFmts>
  <fonts count="25" x14ac:knownFonts="1">
    <font>
      <sz val="11"/>
      <color theme="1"/>
      <name val="Calibri"/>
      <family val="2"/>
      <scheme val="minor"/>
    </font>
    <font>
      <b/>
      <sz val="9"/>
      <color theme="1"/>
      <name val="Arial Unicode MS"/>
      <family val="2"/>
    </font>
    <font>
      <sz val="9"/>
      <color theme="1"/>
      <name val="Arial Unicode MS"/>
      <family val="2"/>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color theme="0"/>
      <name val="Calibri"/>
      <family val="2"/>
      <scheme val="minor"/>
    </font>
    <font>
      <b/>
      <sz val="10"/>
      <name val="Calibri"/>
      <family val="2"/>
      <scheme val="minor"/>
    </font>
    <font>
      <b/>
      <sz val="12"/>
      <color theme="1"/>
      <name val="Calibri"/>
      <family val="2"/>
      <scheme val="minor"/>
    </font>
    <font>
      <sz val="10"/>
      <color rgb="FF000000"/>
      <name val="Calibri"/>
      <family val="2"/>
    </font>
    <font>
      <b/>
      <sz val="8"/>
      <color rgb="FF000000"/>
      <name val="Calibri"/>
      <family val="2"/>
      <scheme val="minor"/>
    </font>
    <font>
      <sz val="10"/>
      <color rgb="FFFF0000"/>
      <name val="Calibri"/>
      <family val="2"/>
      <scheme val="minor"/>
    </font>
    <font>
      <u/>
      <sz val="11"/>
      <color theme="10"/>
      <name val="Calibri"/>
      <family val="2"/>
      <scheme val="minor"/>
    </font>
    <font>
      <sz val="9"/>
      <color theme="1"/>
      <name val="Calibri"/>
      <family val="2"/>
      <scheme val="minor"/>
    </font>
    <font>
      <i/>
      <sz val="10"/>
      <color theme="1"/>
      <name val="Calibri"/>
      <family val="2"/>
      <scheme val="minor"/>
    </font>
    <font>
      <sz val="11"/>
      <color theme="1"/>
      <name val="Calibri"/>
      <family val="2"/>
      <scheme val="minor"/>
    </font>
    <font>
      <sz val="11"/>
      <name val="Calibri"/>
      <family val="2"/>
      <scheme val="minor"/>
    </font>
    <font>
      <sz val="11"/>
      <color theme="0"/>
      <name val="Calibri"/>
      <family val="2"/>
      <scheme val="minor"/>
    </font>
    <font>
      <sz val="14"/>
      <color rgb="FFFF0000"/>
      <name val="Calibri"/>
      <family val="2"/>
      <scheme val="minor"/>
    </font>
    <font>
      <sz val="10"/>
      <color theme="0"/>
      <name val="Calibri"/>
      <family val="2"/>
      <scheme val="minor"/>
    </font>
    <font>
      <sz val="10"/>
      <color theme="1"/>
      <name val="Cambria"/>
      <family val="1"/>
      <scheme val="major"/>
    </font>
    <font>
      <b/>
      <sz val="10"/>
      <color theme="0"/>
      <name val="Cambria"/>
      <family val="1"/>
      <scheme val="major"/>
    </font>
    <font>
      <sz val="12"/>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bgColor indexed="64"/>
      </patternFill>
    </fill>
    <fill>
      <patternFill patternType="solid">
        <fgColor rgb="FFFAC090"/>
        <bgColor indexed="64"/>
      </patternFill>
    </fill>
    <fill>
      <patternFill patternType="solid">
        <fgColor rgb="FFFDE9D9"/>
        <bgColor indexed="64"/>
      </patternFill>
    </fill>
    <fill>
      <patternFill patternType="solid">
        <fgColor rgb="FF92D050"/>
        <bgColor indexed="64"/>
      </patternFill>
    </fill>
    <fill>
      <patternFill patternType="solid">
        <fgColor theme="4" tint="-0.249977111117893"/>
        <bgColor indexed="64"/>
      </patternFill>
    </fill>
    <fill>
      <patternFill patternType="solid">
        <fgColor rgb="FFFFC0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right style="medium">
        <color rgb="FF000000"/>
      </right>
      <top/>
      <bottom/>
      <diagonal/>
    </border>
    <border>
      <left/>
      <right style="medium">
        <color rgb="FF000000"/>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thin">
        <color indexed="64"/>
      </left>
      <right/>
      <top/>
      <bottom style="thin">
        <color indexed="64"/>
      </bottom>
      <diagonal/>
    </border>
    <border>
      <left/>
      <right style="thin">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rgb="FF000000"/>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rgb="FF000000"/>
      </left>
      <right style="medium">
        <color rgb="FF000000"/>
      </right>
      <top style="medium">
        <color rgb="FF000000"/>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bottom style="thin">
        <color indexed="64"/>
      </bottom>
      <diagonal/>
    </border>
  </borders>
  <cellStyleXfs count="4">
    <xf numFmtId="0" fontId="0" fillId="0" borderId="0"/>
    <xf numFmtId="0" fontId="14" fillId="0" borderId="0" applyNumberFormat="0" applyFill="0" applyBorder="0" applyAlignment="0" applyProtection="0"/>
    <xf numFmtId="44" fontId="17" fillId="0" borderId="0" applyFont="0" applyFill="0" applyBorder="0" applyAlignment="0" applyProtection="0"/>
    <xf numFmtId="9" fontId="17" fillId="0" borderId="0" applyFont="0" applyFill="0" applyBorder="0" applyAlignment="0" applyProtection="0"/>
  </cellStyleXfs>
  <cellXfs count="523">
    <xf numFmtId="0" fontId="0" fillId="0" borderId="0" xfId="0"/>
    <xf numFmtId="0" fontId="0" fillId="0" borderId="0" xfId="0" applyAlignment="1">
      <alignment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6" fillId="4" borderId="12" xfId="0" applyFont="1" applyFill="1" applyBorder="1" applyAlignment="1">
      <alignment vertical="center" wrapText="1"/>
    </xf>
    <xf numFmtId="0" fontId="6" fillId="4" borderId="3" xfId="0" applyFont="1" applyFill="1" applyBorder="1" applyAlignment="1">
      <alignment vertical="center" wrapText="1"/>
    </xf>
    <xf numFmtId="0" fontId="6" fillId="4" borderId="7"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Border="1" applyAlignment="1">
      <alignment vertical="center" wrapText="1"/>
    </xf>
    <xf numFmtId="0" fontId="6" fillId="4" borderId="25" xfId="0" applyFont="1" applyFill="1" applyBorder="1" applyAlignment="1">
      <alignment vertical="center" wrapText="1"/>
    </xf>
    <xf numFmtId="0" fontId="6" fillId="4" borderId="26" xfId="0" applyFont="1" applyFill="1" applyBorder="1" applyAlignment="1">
      <alignment vertical="center" wrapText="1"/>
    </xf>
    <xf numFmtId="0" fontId="6" fillId="4" borderId="13" xfId="0" applyFont="1" applyFill="1" applyBorder="1" applyAlignment="1">
      <alignment vertical="center" wrapText="1"/>
    </xf>
    <xf numFmtId="0" fontId="4" fillId="3" borderId="9" xfId="0" applyFont="1" applyFill="1" applyBorder="1" applyAlignment="1">
      <alignment horizontal="center" vertical="center" wrapText="1"/>
    </xf>
    <xf numFmtId="0" fontId="3" fillId="0" borderId="0" xfId="0" applyFont="1" applyFill="1" applyBorder="1" applyAlignment="1">
      <alignment vertical="center" wrapText="1"/>
    </xf>
    <xf numFmtId="0" fontId="3" fillId="4" borderId="35"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Alignment="1">
      <alignment vertical="center" wrapText="1"/>
    </xf>
    <xf numFmtId="0" fontId="4" fillId="3" borderId="4"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5" borderId="4" xfId="0" applyFont="1" applyFill="1" applyBorder="1" applyAlignment="1">
      <alignment vertical="center" wrapText="1"/>
    </xf>
    <xf numFmtId="0" fontId="3" fillId="5" borderId="13" xfId="0" applyFont="1" applyFill="1" applyBorder="1" applyAlignment="1">
      <alignment vertical="center" wrapText="1"/>
    </xf>
    <xf numFmtId="0" fontId="3" fillId="5" borderId="1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0" borderId="0" xfId="0" applyFont="1" applyBorder="1" applyAlignment="1">
      <alignment vertical="center" wrapText="1"/>
    </xf>
    <xf numFmtId="0" fontId="8" fillId="2" borderId="0" xfId="0" applyFont="1" applyFill="1" applyBorder="1" applyAlignment="1">
      <alignment horizontal="center" vertical="center" wrapText="1"/>
    </xf>
    <xf numFmtId="0" fontId="3" fillId="7" borderId="0" xfId="0" applyFont="1" applyFill="1" applyBorder="1" applyAlignment="1">
      <alignment vertical="center" wrapText="1"/>
    </xf>
    <xf numFmtId="0" fontId="3" fillId="4" borderId="12" xfId="0" applyFont="1" applyFill="1" applyBorder="1" applyAlignment="1">
      <alignment horizontal="justify"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3" fillId="2" borderId="0" xfId="0" applyFont="1" applyFill="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2" fillId="0" borderId="0" xfId="0" applyFont="1" applyAlignment="1">
      <alignment horizontal="justify" vertical="center" wrapText="1"/>
    </xf>
    <xf numFmtId="0" fontId="1" fillId="0" borderId="0" xfId="0" applyFont="1" applyAlignment="1">
      <alignment vertical="center" wrapText="1"/>
    </xf>
    <xf numFmtId="0" fontId="3" fillId="2" borderId="0" xfId="0" applyFont="1" applyFill="1" applyBorder="1" applyAlignment="1">
      <alignment vertical="center" wrapText="1"/>
    </xf>
    <xf numFmtId="0" fontId="3" fillId="3" borderId="40" xfId="0" applyFont="1" applyFill="1" applyBorder="1" applyAlignment="1">
      <alignment horizontal="left" vertical="center" wrapText="1"/>
    </xf>
    <xf numFmtId="0" fontId="7" fillId="4" borderId="41" xfId="0" applyFont="1" applyFill="1" applyBorder="1" applyAlignment="1">
      <alignment horizontal="center" vertical="center" wrapText="1"/>
    </xf>
    <xf numFmtId="0" fontId="3" fillId="3" borderId="42" xfId="0" applyFont="1" applyFill="1" applyBorder="1" applyAlignment="1">
      <alignment horizontal="left" vertical="center" wrapText="1"/>
    </xf>
    <xf numFmtId="0" fontId="7" fillId="4" borderId="4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4" fillId="7" borderId="47" xfId="0" applyFont="1" applyFill="1" applyBorder="1" applyAlignment="1">
      <alignment horizontal="center" vertical="center" wrapText="1"/>
    </xf>
    <xf numFmtId="0" fontId="4" fillId="7" borderId="48"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3" fillId="7" borderId="19" xfId="0" applyFont="1" applyFill="1" applyBorder="1" applyAlignment="1">
      <alignment vertical="center" wrapText="1"/>
    </xf>
    <xf numFmtId="0" fontId="3" fillId="7" borderId="30" xfId="0" applyFont="1" applyFill="1" applyBorder="1" applyAlignment="1">
      <alignment vertical="center" wrapText="1"/>
    </xf>
    <xf numFmtId="0" fontId="5" fillId="3" borderId="29"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3" borderId="0" xfId="0" applyFill="1" applyAlignment="1">
      <alignment vertical="center" wrapText="1"/>
    </xf>
    <xf numFmtId="0" fontId="7" fillId="4" borderId="1" xfId="0" applyFont="1" applyFill="1" applyBorder="1" applyAlignment="1">
      <alignment horizontal="center" vertical="center" wrapText="1"/>
    </xf>
    <xf numFmtId="0" fontId="0" fillId="3" borderId="1" xfId="0" applyFill="1" applyBorder="1" applyAlignment="1">
      <alignment vertical="center" wrapText="1"/>
    </xf>
    <xf numFmtId="0" fontId="5" fillId="3" borderId="63" xfId="0" applyFont="1" applyFill="1" applyBorder="1" applyAlignment="1">
      <alignment horizontal="center" vertical="center" wrapText="1"/>
    </xf>
    <xf numFmtId="0" fontId="3" fillId="4" borderId="20" xfId="0" applyFont="1" applyFill="1" applyBorder="1" applyAlignment="1">
      <alignment vertical="center" wrapText="1"/>
    </xf>
    <xf numFmtId="0" fontId="3" fillId="0" borderId="32" xfId="0" applyFont="1" applyBorder="1" applyAlignment="1">
      <alignment vertical="center" wrapText="1"/>
    </xf>
    <xf numFmtId="0" fontId="5" fillId="3" borderId="62" xfId="0" applyFont="1" applyFill="1" applyBorder="1" applyAlignment="1">
      <alignment vertical="center" wrapText="1"/>
    </xf>
    <xf numFmtId="0" fontId="3" fillId="0" borderId="26" xfId="0" applyFont="1" applyBorder="1" applyAlignment="1">
      <alignment vertical="center" wrapText="1"/>
    </xf>
    <xf numFmtId="0" fontId="3" fillId="4" borderId="3" xfId="0" applyFont="1" applyFill="1" applyBorder="1" applyAlignment="1">
      <alignment vertical="center" wrapText="1"/>
    </xf>
    <xf numFmtId="0" fontId="5" fillId="3" borderId="63" xfId="0" applyFont="1" applyFill="1" applyBorder="1" applyAlignment="1">
      <alignment vertical="center" wrapText="1"/>
    </xf>
    <xf numFmtId="0" fontId="5" fillId="3" borderId="13" xfId="0" applyFont="1" applyFill="1" applyBorder="1" applyAlignment="1">
      <alignment vertical="center" wrapText="1"/>
    </xf>
    <xf numFmtId="0" fontId="5" fillId="3" borderId="7" xfId="0" applyFont="1" applyFill="1" applyBorder="1" applyAlignment="1">
      <alignment horizontal="center" vertical="center" wrapText="1"/>
    </xf>
    <xf numFmtId="0" fontId="6" fillId="4" borderId="13" xfId="0" applyFont="1" applyFill="1" applyBorder="1" applyAlignment="1">
      <alignment horizontal="left" vertical="center" wrapText="1"/>
    </xf>
    <xf numFmtId="0" fontId="0" fillId="4" borderId="16" xfId="0" applyFill="1" applyBorder="1" applyAlignment="1">
      <alignment horizontal="center" vertical="center" wrapText="1"/>
    </xf>
    <xf numFmtId="0" fontId="0" fillId="4" borderId="16" xfId="0" applyFill="1" applyBorder="1" applyAlignment="1">
      <alignment vertical="center" wrapText="1"/>
    </xf>
    <xf numFmtId="0" fontId="6" fillId="0" borderId="13" xfId="0" applyFont="1" applyBorder="1" applyAlignment="1">
      <alignment horizontal="left" vertical="center" wrapText="1"/>
    </xf>
    <xf numFmtId="0" fontId="0" fillId="0" borderId="16" xfId="0" applyBorder="1" applyAlignment="1">
      <alignment horizontal="center" vertical="center" wrapText="1"/>
    </xf>
    <xf numFmtId="0" fontId="0" fillId="0" borderId="16" xfId="0" applyBorder="1" applyAlignment="1">
      <alignment vertical="center" wrapText="1"/>
    </xf>
    <xf numFmtId="0" fontId="3" fillId="0" borderId="0" xfId="0" applyFont="1" applyBorder="1" applyAlignment="1">
      <alignment horizontal="center" vertical="center" wrapText="1"/>
    </xf>
    <xf numFmtId="0" fontId="4" fillId="3" borderId="31"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3" fillId="0" borderId="0" xfId="0" applyFont="1" applyAlignment="1">
      <alignment horizontal="justify" vertical="center" wrapText="1"/>
    </xf>
    <xf numFmtId="0" fontId="7" fillId="7" borderId="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6" fillId="9" borderId="33" xfId="0" applyFont="1" applyFill="1" applyBorder="1" applyAlignment="1">
      <alignment horizontal="center" wrapText="1"/>
    </xf>
    <xf numFmtId="0" fontId="6" fillId="0" borderId="33" xfId="0" applyFont="1" applyBorder="1" applyAlignment="1">
      <alignment horizontal="center" wrapText="1"/>
    </xf>
    <xf numFmtId="0" fontId="3" fillId="0" borderId="0"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6" fillId="9" borderId="34" xfId="0" applyFont="1" applyFill="1" applyBorder="1" applyAlignment="1">
      <alignment horizontal="center" wrapText="1"/>
    </xf>
    <xf numFmtId="0" fontId="6" fillId="0" borderId="34" xfId="0" applyFont="1" applyBorder="1" applyAlignment="1">
      <alignment horizontal="center" wrapText="1"/>
    </xf>
    <xf numFmtId="0" fontId="5" fillId="9" borderId="34" xfId="0" applyFont="1" applyFill="1" applyBorder="1" applyAlignment="1">
      <alignment wrapText="1"/>
    </xf>
    <xf numFmtId="0" fontId="3" fillId="4" borderId="7" xfId="0" applyFont="1" applyFill="1" applyBorder="1" applyAlignment="1">
      <alignment vertical="center" wrapText="1"/>
    </xf>
    <xf numFmtId="0" fontId="3" fillId="0" borderId="13" xfId="0" applyFont="1" applyBorder="1" applyAlignment="1">
      <alignment vertical="center" wrapText="1"/>
    </xf>
    <xf numFmtId="0" fontId="0" fillId="3" borderId="44" xfId="0" applyFill="1" applyBorder="1" applyAlignment="1">
      <alignment vertical="center" wrapText="1"/>
    </xf>
    <xf numFmtId="0" fontId="3" fillId="3" borderId="44" xfId="0" applyFont="1" applyFill="1" applyBorder="1" applyAlignment="1">
      <alignment horizontal="left" vertical="center" wrapText="1"/>
    </xf>
    <xf numFmtId="0" fontId="0" fillId="3" borderId="42" xfId="0" applyFill="1" applyBorder="1" applyAlignment="1">
      <alignment vertical="center" wrapText="1"/>
    </xf>
    <xf numFmtId="0" fontId="0" fillId="3" borderId="58" xfId="0" applyFill="1" applyBorder="1" applyAlignment="1">
      <alignment vertical="center" wrapText="1"/>
    </xf>
    <xf numFmtId="0" fontId="9" fillId="3" borderId="2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2" borderId="0" xfId="0" applyFont="1" applyFill="1" applyBorder="1" applyAlignment="1">
      <alignment vertical="center" wrapText="1"/>
    </xf>
    <xf numFmtId="0" fontId="4" fillId="3" borderId="3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3" fillId="0" borderId="0" xfId="0" applyFont="1" applyBorder="1" applyAlignment="1">
      <alignment horizontal="center" vertical="center" wrapText="1"/>
    </xf>
    <xf numFmtId="0" fontId="5" fillId="3" borderId="1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4" fillId="3" borderId="18" xfId="0" applyFont="1" applyFill="1" applyBorder="1" applyAlignment="1">
      <alignment horizontal="left" vertical="center" wrapText="1"/>
    </xf>
    <xf numFmtId="0" fontId="4" fillId="3" borderId="63"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3" fillId="5" borderId="50" xfId="0" applyFont="1" applyFill="1" applyBorder="1" applyAlignment="1">
      <alignment horizontal="justify" vertical="center" wrapText="1"/>
    </xf>
    <xf numFmtId="0" fontId="3" fillId="5" borderId="67" xfId="0" applyFont="1" applyFill="1" applyBorder="1" applyAlignment="1">
      <alignment horizontal="justify" vertical="center" wrapText="1"/>
    </xf>
    <xf numFmtId="0" fontId="3" fillId="5" borderId="51" xfId="0" applyFont="1" applyFill="1" applyBorder="1" applyAlignment="1">
      <alignment horizontal="justify" vertical="center" wrapText="1"/>
    </xf>
    <xf numFmtId="0" fontId="3" fillId="5" borderId="68" xfId="0" applyFont="1" applyFill="1" applyBorder="1" applyAlignment="1">
      <alignment horizontal="justify" vertical="center" wrapText="1"/>
    </xf>
    <xf numFmtId="0" fontId="3" fillId="5" borderId="14" xfId="0" applyFont="1" applyFill="1" applyBorder="1" applyAlignment="1">
      <alignment horizontal="justify" vertical="center" wrapText="1"/>
    </xf>
    <xf numFmtId="0" fontId="3" fillId="5" borderId="60" xfId="0" applyFont="1" applyFill="1" applyBorder="1" applyAlignment="1">
      <alignment horizontal="justify" vertical="center" wrapText="1"/>
    </xf>
    <xf numFmtId="0" fontId="3" fillId="5" borderId="65" xfId="0" applyFont="1" applyFill="1" applyBorder="1" applyAlignment="1">
      <alignment horizontal="justify" vertical="center" wrapText="1"/>
    </xf>
    <xf numFmtId="0" fontId="3" fillId="5" borderId="15" xfId="0" applyFont="1" applyFill="1" applyBorder="1" applyAlignment="1">
      <alignment horizontal="justify" vertical="center" wrapText="1"/>
    </xf>
    <xf numFmtId="0" fontId="3" fillId="5" borderId="69" xfId="0" applyFont="1" applyFill="1" applyBorder="1" applyAlignment="1">
      <alignment horizontal="justify" vertical="center" wrapText="1"/>
    </xf>
    <xf numFmtId="0" fontId="9" fillId="7" borderId="64" xfId="0" applyFont="1" applyFill="1" applyBorder="1" applyAlignment="1">
      <alignment vertical="center" wrapText="1"/>
    </xf>
    <xf numFmtId="0" fontId="9" fillId="7" borderId="24" xfId="0" applyFont="1" applyFill="1" applyBorder="1" applyAlignment="1">
      <alignment vertical="center" wrapText="1"/>
    </xf>
    <xf numFmtId="0" fontId="9" fillId="7" borderId="71" xfId="0" applyFont="1" applyFill="1" applyBorder="1" applyAlignment="1">
      <alignment vertical="center" wrapText="1"/>
    </xf>
    <xf numFmtId="0" fontId="3" fillId="5" borderId="68" xfId="0" applyFont="1" applyFill="1" applyBorder="1" applyAlignment="1">
      <alignment vertical="center" wrapText="1"/>
    </xf>
    <xf numFmtId="0" fontId="0" fillId="0" borderId="7" xfId="0" applyBorder="1" applyAlignment="1">
      <alignment horizontal="center" vertical="center" wrapText="1"/>
    </xf>
    <xf numFmtId="0" fontId="0" fillId="0" borderId="4" xfId="0" applyBorder="1" applyAlignment="1">
      <alignment vertical="center" wrapText="1"/>
    </xf>
    <xf numFmtId="0" fontId="3" fillId="5" borderId="65" xfId="0" applyFont="1" applyFill="1" applyBorder="1" applyAlignment="1">
      <alignment vertical="center" wrapText="1"/>
    </xf>
    <xf numFmtId="0" fontId="0" fillId="4" borderId="13" xfId="0" applyFill="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4" fillId="7" borderId="55"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4" fillId="7" borderId="59" xfId="0" applyFont="1" applyFill="1" applyBorder="1" applyAlignment="1">
      <alignment horizontal="center" vertical="center" wrapText="1"/>
    </xf>
    <xf numFmtId="0" fontId="9" fillId="7" borderId="59" xfId="0"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7" xfId="0" applyFont="1" applyFill="1" applyBorder="1" applyAlignment="1">
      <alignment vertical="center" wrapText="1"/>
    </xf>
    <xf numFmtId="0" fontId="3" fillId="4" borderId="26" xfId="0" applyFont="1" applyFill="1" applyBorder="1" applyAlignment="1">
      <alignment vertical="center" wrapText="1"/>
    </xf>
    <xf numFmtId="0" fontId="3" fillId="5" borderId="3" xfId="0" applyFont="1" applyFill="1" applyBorder="1" applyAlignment="1">
      <alignment horizontal="justify" vertical="center" wrapText="1"/>
    </xf>
    <xf numFmtId="0" fontId="3" fillId="0" borderId="37" xfId="0" applyFont="1" applyBorder="1" applyAlignment="1">
      <alignment horizontal="left" vertical="center" wrapText="1"/>
    </xf>
    <xf numFmtId="0" fontId="3" fillId="0" borderId="72" xfId="0" applyFont="1" applyBorder="1" applyAlignment="1">
      <alignment horizontal="lef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0" borderId="13" xfId="0" applyFont="1" applyBorder="1" applyAlignment="1">
      <alignment vertical="center" wrapText="1"/>
    </xf>
    <xf numFmtId="0" fontId="4" fillId="7" borderId="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7" fillId="7" borderId="63" xfId="0" applyFont="1" applyFill="1" applyBorder="1" applyAlignment="1">
      <alignment vertical="center" wrapText="1"/>
    </xf>
    <xf numFmtId="0" fontId="4" fillId="3" borderId="10" xfId="0" applyFont="1" applyFill="1" applyBorder="1" applyAlignment="1">
      <alignment horizontal="center" vertical="center" wrapText="1"/>
    </xf>
    <xf numFmtId="0" fontId="6" fillId="3" borderId="70" xfId="0" applyFont="1" applyFill="1" applyBorder="1" applyAlignment="1">
      <alignment vertical="center" wrapText="1"/>
    </xf>
    <xf numFmtId="0" fontId="4" fillId="2" borderId="58" xfId="0" applyFont="1" applyFill="1" applyBorder="1" applyAlignment="1">
      <alignment horizontal="center" vertical="center" wrapText="1"/>
    </xf>
    <xf numFmtId="0" fontId="7" fillId="7" borderId="3" xfId="0" applyFont="1" applyFill="1" applyBorder="1" applyAlignment="1">
      <alignment vertical="center" wrapText="1"/>
    </xf>
    <xf numFmtId="0" fontId="7" fillId="7" borderId="7"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7" xfId="0" applyFont="1" applyFill="1" applyBorder="1" applyAlignment="1">
      <alignment horizontal="left"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7" borderId="63" xfId="0" applyFont="1" applyFill="1" applyBorder="1" applyAlignment="1">
      <alignment horizontal="center" vertical="center" wrapText="1"/>
    </xf>
    <xf numFmtId="0" fontId="3" fillId="4" borderId="50" xfId="0" applyFont="1" applyFill="1" applyBorder="1" applyAlignment="1">
      <alignment vertical="center" wrapText="1"/>
    </xf>
    <xf numFmtId="0" fontId="3" fillId="0" borderId="68" xfId="0" applyFont="1" applyBorder="1" applyAlignment="1">
      <alignment vertical="center" wrapText="1"/>
    </xf>
    <xf numFmtId="0" fontId="3" fillId="4" borderId="65" xfId="0" applyFont="1" applyFill="1" applyBorder="1" applyAlignment="1">
      <alignment vertical="center" wrapText="1"/>
    </xf>
    <xf numFmtId="0" fontId="3" fillId="4" borderId="49" xfId="0" applyFont="1" applyFill="1" applyBorder="1" applyAlignment="1">
      <alignment vertical="center" wrapText="1"/>
    </xf>
    <xf numFmtId="0" fontId="3" fillId="0" borderId="74" xfId="0" applyFont="1" applyBorder="1" applyAlignment="1">
      <alignment vertical="center" wrapText="1"/>
    </xf>
    <xf numFmtId="0" fontId="3" fillId="4" borderId="56" xfId="0" applyFont="1" applyFill="1" applyBorder="1" applyAlignment="1">
      <alignment vertical="center" wrapText="1"/>
    </xf>
    <xf numFmtId="0" fontId="3" fillId="4" borderId="67" xfId="0" applyFont="1" applyFill="1" applyBorder="1" applyAlignment="1">
      <alignment vertical="center" wrapText="1"/>
    </xf>
    <xf numFmtId="0" fontId="3" fillId="0" borderId="14" xfId="0" applyFont="1" applyBorder="1" applyAlignment="1">
      <alignment vertical="center" wrapText="1"/>
    </xf>
    <xf numFmtId="0" fontId="3" fillId="4" borderId="15" xfId="0" applyFont="1" applyFill="1" applyBorder="1" applyAlignment="1">
      <alignment vertical="center" wrapText="1"/>
    </xf>
    <xf numFmtId="0" fontId="9" fillId="3" borderId="55"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9" fillId="3" borderId="64" xfId="0" applyFont="1" applyFill="1" applyBorder="1" applyAlignment="1">
      <alignment horizontal="center" vertical="center" wrapText="1"/>
    </xf>
    <xf numFmtId="0" fontId="4" fillId="10" borderId="0" xfId="0" applyFont="1" applyFill="1" applyAlignment="1">
      <alignment vertical="center" wrapText="1"/>
    </xf>
    <xf numFmtId="0" fontId="4" fillId="0" borderId="0" xfId="0" applyFont="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5" fillId="3" borderId="18"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7" fillId="7" borderId="63" xfId="0" applyFont="1" applyFill="1" applyBorder="1" applyAlignment="1">
      <alignment horizontal="center" vertical="center" wrapText="1"/>
    </xf>
    <xf numFmtId="0" fontId="7" fillId="7" borderId="3" xfId="0" applyFont="1" applyFill="1" applyBorder="1" applyAlignment="1">
      <alignment horizontal="center" vertical="center" wrapText="1"/>
    </xf>
    <xf numFmtId="14" fontId="7" fillId="4" borderId="45" xfId="0" applyNumberFormat="1" applyFont="1" applyFill="1" applyBorder="1" applyAlignment="1">
      <alignment horizontal="center" vertical="center" wrapText="1"/>
    </xf>
    <xf numFmtId="0" fontId="14" fillId="4" borderId="45" xfId="1" applyFill="1" applyBorder="1" applyAlignment="1">
      <alignment horizontal="center" vertical="center" wrapText="1"/>
    </xf>
    <xf numFmtId="15" fontId="7" fillId="4" borderId="45" xfId="0" applyNumberFormat="1" applyFont="1" applyFill="1" applyBorder="1" applyAlignment="1">
      <alignment horizontal="center" vertical="center" wrapText="1"/>
    </xf>
    <xf numFmtId="1" fontId="7" fillId="4" borderId="75" xfId="0" applyNumberFormat="1" applyFont="1" applyFill="1" applyBorder="1" applyAlignment="1">
      <alignment horizontal="center" vertical="center" wrapText="1"/>
    </xf>
    <xf numFmtId="0" fontId="3" fillId="2" borderId="0" xfId="0" applyFont="1" applyFill="1" applyAlignment="1">
      <alignment vertical="center" wrapText="1"/>
    </xf>
    <xf numFmtId="0" fontId="3" fillId="2" borderId="0"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0" xfId="0" applyFont="1" applyFill="1" applyBorder="1" applyAlignment="1">
      <alignment vertical="center" wrapText="1"/>
    </xf>
    <xf numFmtId="0" fontId="0" fillId="0" borderId="0" xfId="0"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horizontal="left" vertical="center" wrapText="1"/>
    </xf>
    <xf numFmtId="0" fontId="3" fillId="0" borderId="0" xfId="0" applyFont="1" applyAlignment="1">
      <alignment horizontal="left" vertical="center" wrapText="1"/>
    </xf>
    <xf numFmtId="0" fontId="3" fillId="4" borderId="16" xfId="0" applyFont="1" applyFill="1" applyBorder="1" applyAlignment="1">
      <alignment horizontal="left" vertical="center" wrapText="1"/>
    </xf>
    <xf numFmtId="0" fontId="3" fillId="4" borderId="16" xfId="0" applyFont="1" applyFill="1" applyBorder="1" applyAlignment="1">
      <alignment horizontal="center" vertical="center" wrapText="1"/>
    </xf>
    <xf numFmtId="0" fontId="3" fillId="0" borderId="13" xfId="0" applyFont="1" applyBorder="1" applyAlignment="1">
      <alignment horizontal="center" vertical="center" wrapText="1"/>
    </xf>
    <xf numFmtId="0" fontId="16" fillId="4" borderId="16" xfId="0" applyFont="1" applyFill="1" applyBorder="1" applyAlignment="1">
      <alignment horizontal="left" vertical="center" wrapText="1"/>
    </xf>
    <xf numFmtId="0" fontId="16" fillId="0" borderId="16" xfId="0" applyFont="1" applyBorder="1" applyAlignment="1">
      <alignment horizontal="left" vertical="center" wrapText="1"/>
    </xf>
    <xf numFmtId="0" fontId="6" fillId="0" borderId="0" xfId="0" applyFont="1" applyFill="1" applyBorder="1" applyAlignment="1">
      <alignment vertical="center" wrapText="1"/>
    </xf>
    <xf numFmtId="0" fontId="0" fillId="0" borderId="0" xfId="0" applyFill="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4" fillId="0" borderId="0"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26" xfId="0" applyFont="1" applyBorder="1" applyAlignment="1">
      <alignment horizontal="center" vertical="center" wrapText="1"/>
    </xf>
    <xf numFmtId="0" fontId="14" fillId="4" borderId="7" xfId="1" applyFill="1" applyBorder="1" applyAlignment="1">
      <alignment vertical="center" wrapText="1"/>
    </xf>
    <xf numFmtId="0" fontId="14" fillId="0" borderId="13" xfId="1" applyBorder="1" applyAlignment="1">
      <alignment vertical="center" wrapText="1"/>
    </xf>
    <xf numFmtId="0" fontId="3" fillId="5" borderId="6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8" fillId="5" borderId="68" xfId="0" applyFont="1" applyFill="1" applyBorder="1" applyAlignment="1">
      <alignment vertical="center" wrapText="1"/>
    </xf>
    <xf numFmtId="0" fontId="18" fillId="4" borderId="3" xfId="0" applyFont="1" applyFill="1" applyBorder="1" applyAlignment="1">
      <alignment horizontal="center" vertical="center" wrapText="1"/>
    </xf>
    <xf numFmtId="0" fontId="18" fillId="4" borderId="7" xfId="0" applyFont="1" applyFill="1" applyBorder="1" applyAlignment="1">
      <alignment vertical="center" wrapText="1"/>
    </xf>
    <xf numFmtId="0" fontId="18" fillId="4" borderId="26" xfId="0" applyFont="1" applyFill="1" applyBorder="1" applyAlignment="1">
      <alignment vertical="center" wrapText="1"/>
    </xf>
    <xf numFmtId="0" fontId="0" fillId="0" borderId="0" xfId="0" applyFont="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3" fillId="4" borderId="7"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0" borderId="74" xfId="0" applyFont="1" applyBorder="1" applyAlignment="1">
      <alignment horizontal="center" vertical="center" wrapText="1"/>
    </xf>
    <xf numFmtId="0" fontId="3" fillId="4" borderId="56" xfId="0" applyFont="1" applyFill="1" applyBorder="1" applyAlignment="1">
      <alignment horizontal="center" vertical="center" wrapText="1"/>
    </xf>
    <xf numFmtId="0" fontId="6" fillId="9" borderId="34" xfId="0" applyFont="1" applyFill="1" applyBorder="1" applyAlignment="1">
      <alignment horizontal="left"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6" fillId="0" borderId="34" xfId="0" applyFont="1" applyBorder="1" applyAlignment="1">
      <alignment horizontal="left" wrapText="1"/>
    </xf>
    <xf numFmtId="44" fontId="6" fillId="9" borderId="33" xfId="2" applyFont="1" applyFill="1" applyBorder="1" applyAlignment="1">
      <alignment horizontal="left" vertical="center" wrapText="1"/>
    </xf>
    <xf numFmtId="44" fontId="6" fillId="0" borderId="33" xfId="2" applyFont="1" applyBorder="1" applyAlignment="1">
      <alignment horizontal="left" vertical="center" wrapText="1"/>
    </xf>
    <xf numFmtId="10" fontId="6" fillId="9" borderId="33" xfId="3" applyNumberFormat="1" applyFont="1" applyFill="1" applyBorder="1" applyAlignment="1">
      <alignment horizontal="center" wrapText="1"/>
    </xf>
    <xf numFmtId="44" fontId="3" fillId="4" borderId="35" xfId="2" applyFont="1" applyFill="1" applyBorder="1" applyAlignment="1">
      <alignment horizontal="left" vertical="center" wrapText="1"/>
    </xf>
    <xf numFmtId="0" fontId="3" fillId="0" borderId="32" xfId="0" applyFont="1" applyBorder="1" applyAlignment="1">
      <alignment horizontal="center" vertical="center" wrapText="1"/>
    </xf>
    <xf numFmtId="44" fontId="0" fillId="4" borderId="16" xfId="2" applyFont="1" applyFill="1" applyBorder="1" applyAlignment="1">
      <alignment horizontal="left" vertical="center" wrapText="1"/>
    </xf>
    <xf numFmtId="0" fontId="6" fillId="4" borderId="13" xfId="0" applyFont="1" applyFill="1" applyBorder="1" applyAlignment="1">
      <alignment horizontal="center" vertical="center" wrapText="1"/>
    </xf>
    <xf numFmtId="0" fontId="6" fillId="0" borderId="13" xfId="0" applyFont="1" applyBorder="1" applyAlignment="1">
      <alignment horizontal="center" vertical="center" wrapText="1"/>
    </xf>
    <xf numFmtId="44" fontId="6" fillId="4" borderId="13" xfId="2" applyFont="1" applyFill="1" applyBorder="1" applyAlignment="1">
      <alignment horizontal="left" vertical="center" wrapText="1"/>
    </xf>
    <xf numFmtId="44" fontId="6" fillId="0" borderId="13" xfId="2" applyFont="1" applyBorder="1" applyAlignment="1">
      <alignment horizontal="left" vertical="center" wrapText="1"/>
    </xf>
    <xf numFmtId="0" fontId="4" fillId="2" borderId="0" xfId="0" applyFont="1" applyFill="1" applyBorder="1" applyAlignment="1">
      <alignment horizontal="center" vertical="center" wrapText="1"/>
    </xf>
    <xf numFmtId="0" fontId="0" fillId="2" borderId="0" xfId="0" applyFill="1" applyAlignment="1">
      <alignment vertical="center" wrapText="1"/>
    </xf>
    <xf numFmtId="0" fontId="14" fillId="4" borderId="41" xfId="1" applyFill="1" applyBorder="1" applyAlignment="1">
      <alignment horizontal="center" vertical="center" wrapText="1"/>
    </xf>
    <xf numFmtId="0" fontId="11" fillId="0" borderId="0" xfId="0" applyFont="1" applyFill="1" applyBorder="1" applyAlignment="1">
      <alignment horizontal="center" vertical="center" wrapText="1"/>
    </xf>
    <xf numFmtId="0" fontId="6" fillId="3" borderId="7" xfId="0" applyFont="1" applyFill="1" applyBorder="1" applyAlignment="1">
      <alignment horizontal="left" vertical="center" wrapText="1"/>
    </xf>
    <xf numFmtId="9" fontId="6" fillId="3" borderId="10" xfId="3" applyFont="1" applyFill="1" applyBorder="1" applyAlignment="1">
      <alignment horizontal="center" vertical="center" wrapText="1"/>
    </xf>
    <xf numFmtId="10" fontId="6" fillId="3" borderId="11" xfId="3" applyNumberFormat="1" applyFont="1" applyFill="1" applyBorder="1" applyAlignment="1">
      <alignment horizontal="center" vertical="center" wrapText="1"/>
    </xf>
    <xf numFmtId="9" fontId="6" fillId="3" borderId="10" xfId="0" applyNumberFormat="1" applyFont="1" applyFill="1" applyBorder="1" applyAlignment="1">
      <alignment horizontal="center" vertical="center" wrapText="1"/>
    </xf>
    <xf numFmtId="9" fontId="6" fillId="3" borderId="11" xfId="0" applyNumberFormat="1" applyFont="1" applyFill="1" applyBorder="1" applyAlignment="1">
      <alignment horizontal="center" vertical="center" wrapText="1"/>
    </xf>
    <xf numFmtId="0" fontId="6" fillId="3" borderId="11" xfId="0" applyFont="1" applyFill="1" applyBorder="1" applyAlignment="1">
      <alignment horizontal="left" vertical="center" wrapText="1"/>
    </xf>
    <xf numFmtId="0" fontId="0" fillId="2" borderId="0" xfId="0" applyFont="1" applyFill="1" applyAlignment="1">
      <alignment vertical="center" wrapText="1"/>
    </xf>
    <xf numFmtId="0" fontId="6" fillId="0" borderId="12" xfId="0" applyFont="1" applyBorder="1" applyAlignment="1">
      <alignment vertical="center" wrapText="1"/>
    </xf>
    <xf numFmtId="0" fontId="7" fillId="3" borderId="7" xfId="0" applyFont="1" applyFill="1" applyBorder="1" applyAlignment="1">
      <alignment horizontal="left" vertical="center" wrapText="1"/>
    </xf>
    <xf numFmtId="9" fontId="3" fillId="0" borderId="0" xfId="0" applyNumberFormat="1" applyFont="1" applyAlignment="1">
      <alignment vertical="center" wrapText="1"/>
    </xf>
    <xf numFmtId="9" fontId="3" fillId="0" borderId="0" xfId="3" applyFont="1" applyAlignment="1">
      <alignment vertical="center" wrapText="1"/>
    </xf>
    <xf numFmtId="9" fontId="0" fillId="0" borderId="0" xfId="3" applyNumberFormat="1" applyFont="1" applyAlignment="1">
      <alignment vertical="center" wrapText="1"/>
    </xf>
    <xf numFmtId="4" fontId="7" fillId="3" borderId="11" xfId="0" applyNumberFormat="1" applyFont="1" applyFill="1" applyBorder="1" applyAlignment="1">
      <alignment horizontal="center" vertical="center" wrapText="1"/>
    </xf>
    <xf numFmtId="4" fontId="6" fillId="3" borderId="10" xfId="0" applyNumberFormat="1" applyFont="1" applyFill="1" applyBorder="1" applyAlignment="1">
      <alignment horizontal="center" vertical="center" wrapText="1"/>
    </xf>
    <xf numFmtId="3" fontId="6" fillId="3" borderId="10" xfId="0" applyNumberFormat="1" applyFont="1" applyFill="1" applyBorder="1" applyAlignment="1">
      <alignment horizontal="center" vertical="center" wrapText="1"/>
    </xf>
    <xf numFmtId="4" fontId="6" fillId="3" borderId="11" xfId="0" applyNumberFormat="1" applyFont="1" applyFill="1" applyBorder="1" applyAlignment="1">
      <alignment horizontal="center" vertical="center" wrapText="1"/>
    </xf>
    <xf numFmtId="3" fontId="6" fillId="3" borderId="11" xfId="0" applyNumberFormat="1" applyFont="1" applyFill="1" applyBorder="1" applyAlignment="1">
      <alignment horizontal="center" vertical="center" wrapText="1"/>
    </xf>
    <xf numFmtId="0" fontId="8" fillId="0" borderId="0" xfId="0" applyFont="1" applyFill="1" applyAlignment="1">
      <alignment vertical="center" wrapText="1"/>
    </xf>
    <xf numFmtId="0" fontId="21" fillId="0" borderId="0" xfId="0" applyFont="1" applyAlignment="1">
      <alignment vertical="center" wrapText="1"/>
    </xf>
    <xf numFmtId="0" fontId="21" fillId="0" borderId="0" xfId="0" applyFont="1" applyFill="1" applyAlignment="1">
      <alignment vertical="center" wrapText="1"/>
    </xf>
    <xf numFmtId="0" fontId="19" fillId="0" borderId="0" xfId="0" applyFont="1" applyFill="1" applyAlignment="1">
      <alignment vertical="center" wrapText="1"/>
    </xf>
    <xf numFmtId="10" fontId="0" fillId="0" borderId="0" xfId="3" applyNumberFormat="1" applyFont="1"/>
    <xf numFmtId="0" fontId="0" fillId="0" borderId="0" xfId="0" applyAlignment="1">
      <alignment vertical="center"/>
    </xf>
    <xf numFmtId="0" fontId="7" fillId="7" borderId="6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3" fillId="0" borderId="0" xfId="0" applyFont="1" applyAlignment="1">
      <alignment horizontal="center" vertical="center" wrapText="1"/>
    </xf>
    <xf numFmtId="0" fontId="23" fillId="11" borderId="18" xfId="0" applyFont="1" applyFill="1" applyBorder="1" applyAlignment="1">
      <alignment horizontal="center" vertical="center" wrapText="1"/>
    </xf>
    <xf numFmtId="0" fontId="23" fillId="11" borderId="63" xfId="0" applyFont="1" applyFill="1" applyBorder="1" applyAlignment="1">
      <alignment horizontal="center" vertical="center" wrapText="1"/>
    </xf>
    <xf numFmtId="0" fontId="22" fillId="0" borderId="50" xfId="0" applyFont="1" applyFill="1" applyBorder="1" applyAlignment="1">
      <alignment vertical="center" wrapText="1"/>
    </xf>
    <xf numFmtId="44" fontId="22" fillId="0" borderId="67" xfId="2" applyFont="1" applyFill="1" applyBorder="1" applyAlignment="1">
      <alignment horizontal="left" vertical="center" wrapText="1"/>
    </xf>
    <xf numFmtId="0" fontId="22" fillId="0" borderId="68" xfId="0" applyFont="1" applyFill="1" applyBorder="1" applyAlignment="1">
      <alignment vertical="center" wrapText="1"/>
    </xf>
    <xf numFmtId="44" fontId="22" fillId="0" borderId="14" xfId="2" applyFont="1" applyFill="1" applyBorder="1" applyAlignment="1">
      <alignment horizontal="left" vertical="center" wrapText="1"/>
    </xf>
    <xf numFmtId="0" fontId="22" fillId="0" borderId="65" xfId="0" applyFont="1" applyFill="1" applyBorder="1" applyAlignment="1">
      <alignment vertical="center" wrapText="1"/>
    </xf>
    <xf numFmtId="44" fontId="22" fillId="0" borderId="15" xfId="2" applyFont="1" applyFill="1" applyBorder="1" applyAlignment="1">
      <alignment horizontal="left" vertical="center" wrapText="1"/>
    </xf>
    <xf numFmtId="44" fontId="17" fillId="0" borderId="77" xfId="2" applyFont="1" applyBorder="1" applyAlignment="1">
      <alignment horizontal="center" vertical="center"/>
    </xf>
    <xf numFmtId="44" fontId="17" fillId="0" borderId="78" xfId="2" applyFont="1" applyFill="1" applyBorder="1" applyAlignment="1">
      <alignment horizontal="center" vertical="center" wrapText="1"/>
    </xf>
    <xf numFmtId="44" fontId="17" fillId="0" borderId="79" xfId="2"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19" fillId="11" borderId="70" xfId="0" applyFont="1" applyFill="1" applyBorder="1" applyAlignment="1">
      <alignment horizontal="center" vertical="center" wrapText="1"/>
    </xf>
    <xf numFmtId="0" fontId="19" fillId="11" borderId="11" xfId="0" applyFont="1" applyFill="1" applyBorder="1" applyAlignment="1">
      <alignment horizontal="center" vertical="center" wrapText="1"/>
    </xf>
    <xf numFmtId="44" fontId="7" fillId="2" borderId="33" xfId="2" applyFont="1" applyFill="1" applyBorder="1" applyAlignment="1">
      <alignment horizontal="left" vertical="center" wrapText="1"/>
    </xf>
    <xf numFmtId="0" fontId="8" fillId="11" borderId="80" xfId="0" applyFont="1" applyFill="1" applyBorder="1" applyAlignment="1">
      <alignment horizontal="center" vertical="center" wrapText="1"/>
    </xf>
    <xf numFmtId="0" fontId="8" fillId="11" borderId="81" xfId="0" applyFont="1" applyFill="1" applyBorder="1" applyAlignment="1">
      <alignment horizontal="center" vertical="center" wrapText="1"/>
    </xf>
    <xf numFmtId="0" fontId="8" fillId="11" borderId="82" xfId="0" applyFont="1" applyFill="1" applyBorder="1" applyAlignment="1">
      <alignment horizontal="center" vertical="center" wrapText="1"/>
    </xf>
    <xf numFmtId="0" fontId="7" fillId="2" borderId="32" xfId="0" applyFont="1" applyFill="1" applyBorder="1" applyAlignment="1">
      <alignment horizontal="left" wrapText="1"/>
    </xf>
    <xf numFmtId="10" fontId="7" fillId="2" borderId="16" xfId="3" applyNumberFormat="1" applyFont="1" applyFill="1" applyBorder="1" applyAlignment="1">
      <alignment horizontal="center" wrapText="1"/>
    </xf>
    <xf numFmtId="0" fontId="9" fillId="2" borderId="32" xfId="0" applyFont="1" applyFill="1" applyBorder="1" applyAlignment="1">
      <alignment wrapText="1"/>
    </xf>
    <xf numFmtId="0" fontId="8" fillId="11" borderId="18" xfId="0" applyFont="1" applyFill="1" applyBorder="1" applyAlignment="1">
      <alignment horizontal="left" vertical="center" wrapText="1"/>
    </xf>
    <xf numFmtId="0" fontId="8" fillId="11" borderId="63" xfId="0" applyFont="1" applyFill="1" applyBorder="1" applyAlignment="1">
      <alignment horizontal="center" vertical="center" wrapText="1"/>
    </xf>
    <xf numFmtId="0" fontId="8" fillId="11" borderId="19" xfId="0" applyFont="1" applyFill="1" applyBorder="1" applyAlignment="1">
      <alignment horizontal="center" vertical="center" wrapText="1"/>
    </xf>
    <xf numFmtId="0" fontId="3" fillId="2" borderId="68" xfId="0" applyFont="1" applyFill="1" applyBorder="1" applyAlignment="1">
      <alignment horizontal="justify"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justify" vertical="center" wrapText="1"/>
    </xf>
    <xf numFmtId="0" fontId="3" fillId="2" borderId="60" xfId="0" applyFont="1" applyFill="1" applyBorder="1" applyAlignment="1">
      <alignment horizontal="justify" vertical="center" wrapText="1"/>
    </xf>
    <xf numFmtId="0" fontId="8" fillId="11" borderId="7"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13" xfId="0" applyFont="1" applyFill="1" applyBorder="1" applyAlignment="1">
      <alignment horizontal="center" vertical="center" wrapText="1"/>
    </xf>
    <xf numFmtId="44" fontId="6" fillId="2" borderId="13" xfId="2" applyFont="1" applyFill="1" applyBorder="1" applyAlignment="1">
      <alignment horizontal="left" vertical="center" wrapText="1"/>
    </xf>
    <xf numFmtId="0" fontId="6" fillId="2" borderId="7" xfId="0" applyFont="1" applyFill="1" applyBorder="1" applyAlignment="1">
      <alignment horizontal="center" vertical="center" wrapText="1"/>
    </xf>
    <xf numFmtId="44" fontId="6" fillId="2" borderId="7" xfId="2" applyFont="1" applyFill="1" applyBorder="1" applyAlignment="1">
      <alignment horizontal="left" vertical="center" wrapText="1"/>
    </xf>
    <xf numFmtId="0" fontId="0" fillId="0" borderId="3" xfId="0" applyBorder="1" applyAlignment="1">
      <alignment horizontal="center"/>
    </xf>
    <xf numFmtId="0" fontId="0" fillId="0" borderId="7" xfId="0" applyBorder="1" applyAlignment="1">
      <alignment horizontal="center"/>
    </xf>
    <xf numFmtId="0" fontId="3" fillId="2" borderId="16" xfId="0" applyFont="1" applyFill="1" applyBorder="1" applyAlignment="1">
      <alignment horizontal="center" vertical="center" wrapText="1"/>
    </xf>
    <xf numFmtId="0" fontId="4" fillId="2" borderId="0" xfId="0" applyFont="1" applyFill="1" applyBorder="1" applyAlignment="1">
      <alignment vertical="center" wrapText="1"/>
    </xf>
    <xf numFmtId="0" fontId="0" fillId="2" borderId="0" xfId="0" applyFill="1" applyBorder="1"/>
    <xf numFmtId="0" fontId="3" fillId="2" borderId="30" xfId="0" applyFont="1" applyFill="1" applyBorder="1" applyAlignment="1">
      <alignment horizontal="center" vertical="center" wrapText="1"/>
    </xf>
    <xf numFmtId="0" fontId="8" fillId="11" borderId="64"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7" xfId="0" applyFont="1" applyFill="1" applyBorder="1" applyAlignment="1">
      <alignment vertical="center" wrapText="1"/>
    </xf>
    <xf numFmtId="0" fontId="16" fillId="0" borderId="16" xfId="0" applyFont="1" applyFill="1" applyBorder="1" applyAlignment="1">
      <alignment horizontal="left" vertical="center" wrapText="1"/>
    </xf>
    <xf numFmtId="0" fontId="8" fillId="11" borderId="24" xfId="0" applyFont="1" applyFill="1" applyBorder="1" applyAlignment="1">
      <alignment horizontal="center" vertical="center" wrapText="1"/>
    </xf>
    <xf numFmtId="0" fontId="8" fillId="11" borderId="71" xfId="0" applyFont="1" applyFill="1" applyBorder="1" applyAlignment="1">
      <alignment horizontal="center" vertical="center" wrapText="1"/>
    </xf>
    <xf numFmtId="0" fontId="0" fillId="12" borderId="0" xfId="0" applyFill="1"/>
    <xf numFmtId="44" fontId="17" fillId="0" borderId="78" xfId="2" applyFont="1" applyBorder="1" applyAlignment="1">
      <alignment horizontal="center" vertical="center"/>
    </xf>
    <xf numFmtId="0" fontId="3" fillId="0" borderId="0" xfId="0" applyFont="1" applyBorder="1" applyAlignment="1">
      <alignment horizontal="center" vertical="center"/>
    </xf>
    <xf numFmtId="10" fontId="7" fillId="3" borderId="11" xfId="3" applyNumberFormat="1" applyFont="1" applyFill="1" applyBorder="1" applyAlignment="1">
      <alignment horizontal="center" vertical="center" wrapText="1"/>
    </xf>
    <xf numFmtId="164" fontId="3" fillId="4" borderId="67" xfId="2" applyNumberFormat="1" applyFont="1" applyFill="1" applyBorder="1" applyAlignment="1">
      <alignment horizontal="left" vertical="center" wrapText="1"/>
    </xf>
    <xf numFmtId="164" fontId="3" fillId="0" borderId="14" xfId="2" applyNumberFormat="1" applyFont="1" applyBorder="1" applyAlignment="1">
      <alignment horizontal="left" vertical="center" wrapText="1"/>
    </xf>
    <xf numFmtId="164" fontId="3" fillId="4" borderId="15" xfId="2" applyNumberFormat="1" applyFont="1" applyFill="1" applyBorder="1" applyAlignment="1">
      <alignment horizontal="left" vertical="center" wrapText="1"/>
    </xf>
    <xf numFmtId="0" fontId="9" fillId="3" borderId="83" xfId="0" applyFont="1" applyFill="1" applyBorder="1" applyAlignment="1">
      <alignment horizontal="center" vertical="center" wrapText="1"/>
    </xf>
    <xf numFmtId="0" fontId="20" fillId="0" borderId="0" xfId="0" applyFont="1" applyFill="1" applyAlignment="1">
      <alignment horizontal="right" vertical="center" wrapText="1"/>
    </xf>
    <xf numFmtId="0" fontId="3" fillId="2" borderId="0" xfId="0" applyFont="1" applyFill="1" applyBorder="1" applyAlignment="1">
      <alignment vertical="center" wrapText="1"/>
    </xf>
    <xf numFmtId="0" fontId="5" fillId="3" borderId="16" xfId="0" applyFont="1" applyFill="1" applyBorder="1" applyAlignment="1">
      <alignment horizontal="center" vertical="center" wrapText="1"/>
    </xf>
    <xf numFmtId="0" fontId="7" fillId="4" borderId="12" xfId="0" applyFont="1" applyFill="1" applyBorder="1" applyAlignment="1">
      <alignment vertical="center" wrapText="1"/>
    </xf>
    <xf numFmtId="0" fontId="14" fillId="4" borderId="3" xfId="1" applyFill="1" applyBorder="1" applyAlignment="1">
      <alignment vertical="center" wrapText="1"/>
    </xf>
    <xf numFmtId="0" fontId="14" fillId="4" borderId="26" xfId="1" applyFill="1" applyBorder="1" applyAlignment="1">
      <alignment vertical="center" wrapText="1"/>
    </xf>
    <xf numFmtId="0" fontId="14" fillId="0" borderId="7" xfId="1" applyBorder="1" applyAlignment="1">
      <alignment vertical="center" wrapText="1"/>
    </xf>
    <xf numFmtId="0" fontId="24" fillId="5" borderId="3" xfId="0" applyFont="1" applyFill="1" applyBorder="1" applyAlignment="1">
      <alignment vertical="center" wrapText="1"/>
    </xf>
    <xf numFmtId="0" fontId="24" fillId="5" borderId="7"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14" fillId="0" borderId="26" xfId="1" applyBorder="1" applyAlignment="1">
      <alignment vertical="center" wrapText="1"/>
    </xf>
    <xf numFmtId="0" fontId="18" fillId="3" borderId="3" xfId="0" applyFont="1" applyFill="1" applyBorder="1" applyAlignment="1">
      <alignment vertical="center" wrapText="1"/>
    </xf>
    <xf numFmtId="0" fontId="18" fillId="3" borderId="7" xfId="0" applyFont="1" applyFill="1" applyBorder="1" applyAlignment="1">
      <alignment vertical="center" wrapText="1"/>
    </xf>
    <xf numFmtId="0" fontId="18" fillId="3" borderId="4" xfId="0" applyFont="1" applyFill="1" applyBorder="1" applyAlignment="1">
      <alignment vertical="center" wrapText="1"/>
    </xf>
    <xf numFmtId="0" fontId="14" fillId="0" borderId="4" xfId="1" applyBorder="1" applyAlignment="1">
      <alignment horizontal="center" vertical="center" wrapText="1"/>
    </xf>
    <xf numFmtId="0" fontId="8" fillId="0" borderId="0" xfId="0" applyFont="1" applyFill="1" applyAlignment="1">
      <alignment horizontal="left" vertical="center"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14" fillId="0" borderId="7" xfId="1" applyFill="1" applyBorder="1" applyAlignment="1">
      <alignment horizontal="left" vertical="center" wrapText="1"/>
    </xf>
    <xf numFmtId="0" fontId="14" fillId="4" borderId="13" xfId="1" applyFill="1" applyBorder="1" applyAlignment="1">
      <alignment vertical="center" wrapText="1"/>
    </xf>
    <xf numFmtId="9" fontId="3" fillId="3" borderId="7" xfId="3" applyNumberFormat="1" applyFont="1" applyFill="1" applyBorder="1" applyAlignment="1">
      <alignment horizontal="center" vertical="center" wrapText="1"/>
    </xf>
    <xf numFmtId="9" fontId="3" fillId="3" borderId="7" xfId="0" applyNumberFormat="1" applyFont="1" applyFill="1" applyBorder="1" applyAlignment="1">
      <alignment horizontal="center" vertical="center" wrapText="1"/>
    </xf>
    <xf numFmtId="0" fontId="14" fillId="0" borderId="32" xfId="1" applyBorder="1" applyAlignment="1">
      <alignment horizontal="left" vertical="center" wrapText="1"/>
    </xf>
    <xf numFmtId="0" fontId="14" fillId="4" borderId="20" xfId="1" applyFill="1" applyBorder="1" applyAlignment="1">
      <alignment horizontal="left" vertical="center" wrapText="1"/>
    </xf>
    <xf numFmtId="0" fontId="14" fillId="0" borderId="16" xfId="1" applyBorder="1" applyAlignment="1">
      <alignment horizontal="center" vertical="center" wrapText="1"/>
    </xf>
    <xf numFmtId="0" fontId="14" fillId="0" borderId="30" xfId="1" applyBorder="1" applyAlignment="1">
      <alignment horizontal="center" vertical="center" wrapText="1"/>
    </xf>
    <xf numFmtId="0" fontId="14" fillId="4" borderId="16" xfId="1" applyFill="1" applyBorder="1" applyAlignment="1">
      <alignment horizontal="center" vertical="center" wrapText="1"/>
    </xf>
    <xf numFmtId="0" fontId="14" fillId="4" borderId="30" xfId="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63"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63"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6" fillId="0" borderId="39" xfId="0" applyFont="1" applyFill="1" applyBorder="1" applyAlignment="1">
      <alignment horizontal="left" vertical="center" wrapText="1"/>
    </xf>
    <xf numFmtId="0" fontId="15" fillId="0" borderId="39" xfId="0" applyFont="1" applyBorder="1" applyAlignment="1">
      <alignment horizontal="left" vertical="center" wrapText="1"/>
    </xf>
    <xf numFmtId="0" fontId="4" fillId="7" borderId="3"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4" fillId="7" borderId="4" xfId="0" applyFont="1" applyFill="1" applyBorder="1" applyAlignment="1">
      <alignment horizontal="left" vertical="center" wrapText="1"/>
    </xf>
    <xf numFmtId="0" fontId="14" fillId="9" borderId="76" xfId="1" applyFill="1" applyBorder="1" applyAlignment="1">
      <alignment horizontal="center" wrapText="1"/>
    </xf>
    <xf numFmtId="0" fontId="6" fillId="9" borderId="17" xfId="0" applyFont="1" applyFill="1" applyBorder="1" applyAlignment="1">
      <alignment horizontal="center" wrapText="1"/>
    </xf>
    <xf numFmtId="0" fontId="6" fillId="9" borderId="34" xfId="0" applyFont="1" applyFill="1" applyBorder="1" applyAlignment="1">
      <alignment horizontal="center" wrapText="1"/>
    </xf>
    <xf numFmtId="0" fontId="7" fillId="7" borderId="44"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4" fillId="7" borderId="18" xfId="0" applyFont="1" applyFill="1" applyBorder="1" applyAlignment="1">
      <alignment horizontal="left" vertical="center" wrapText="1"/>
    </xf>
    <xf numFmtId="0" fontId="4" fillId="7" borderId="39"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4" fillId="0" borderId="4" xfId="0" applyFont="1" applyBorder="1" applyAlignment="1">
      <alignment horizontal="left" vertical="center" wrapText="1"/>
    </xf>
    <xf numFmtId="0" fontId="4" fillId="3" borderId="63" xfId="0" applyFont="1" applyFill="1" applyBorder="1" applyAlignment="1">
      <alignment horizontal="center" vertical="center" wrapText="1"/>
    </xf>
    <xf numFmtId="0" fontId="4" fillId="3" borderId="6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9" fillId="3" borderId="73" xfId="0"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3" borderId="63"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3" fillId="4" borderId="57"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7" fillId="7" borderId="63"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3" fillId="0" borderId="39" xfId="0" applyFont="1" applyBorder="1" applyAlignment="1">
      <alignment horizontal="left"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26" xfId="0" applyFont="1" applyBorder="1" applyAlignment="1">
      <alignment horizontal="left" vertical="center" wrapText="1"/>
    </xf>
    <xf numFmtId="0" fontId="6" fillId="0" borderId="63" xfId="0" applyFont="1" applyBorder="1" applyAlignment="1">
      <alignment horizontal="center" vertical="center" wrapText="1"/>
    </xf>
    <xf numFmtId="0" fontId="6" fillId="0" borderId="13" xfId="0" applyFont="1" applyBorder="1" applyAlignment="1">
      <alignment horizontal="center" vertical="center" wrapText="1"/>
    </xf>
    <xf numFmtId="0" fontId="6" fillId="4" borderId="63"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4" borderId="6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14" fillId="4" borderId="63" xfId="1" applyFill="1" applyBorder="1" applyAlignment="1">
      <alignment horizontal="center" vertical="center" wrapText="1"/>
    </xf>
    <xf numFmtId="0" fontId="11" fillId="4" borderId="66"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5" fillId="3" borderId="1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7" borderId="50" xfId="0" applyFont="1" applyFill="1" applyBorder="1" applyAlignment="1">
      <alignment horizontal="left" vertical="center" wrapText="1"/>
    </xf>
    <xf numFmtId="0" fontId="4" fillId="7" borderId="51"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7" borderId="43" xfId="0" applyFont="1" applyFill="1" applyBorder="1" applyAlignment="1">
      <alignment horizontal="left" vertical="center" wrapText="1"/>
    </xf>
    <xf numFmtId="0" fontId="4" fillId="7" borderId="48" xfId="0" applyFont="1" applyFill="1" applyBorder="1" applyAlignment="1">
      <alignment horizontal="left" vertical="center" wrapText="1"/>
    </xf>
    <xf numFmtId="0" fontId="10" fillId="0" borderId="58" xfId="0" applyFont="1" applyBorder="1" applyAlignment="1">
      <alignment horizontal="left" vertical="center" wrapText="1"/>
    </xf>
    <xf numFmtId="0" fontId="10" fillId="7" borderId="18" xfId="0" applyFont="1" applyFill="1" applyBorder="1" applyAlignment="1">
      <alignment horizontal="center" vertical="center" wrapText="1"/>
    </xf>
    <xf numFmtId="0" fontId="10" fillId="7" borderId="39"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58"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30"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4" fillId="0" borderId="0" xfId="0" applyFont="1" applyAlignment="1">
      <alignment horizontal="center" vertical="center" wrapText="1"/>
    </xf>
    <xf numFmtId="0" fontId="5" fillId="7" borderId="3" xfId="0" applyFont="1" applyFill="1" applyBorder="1" applyAlignment="1">
      <alignment horizontal="left" vertical="center" wrapText="1"/>
    </xf>
    <xf numFmtId="0" fontId="5" fillId="7" borderId="4" xfId="0" applyFont="1" applyFill="1" applyBorder="1" applyAlignment="1">
      <alignment horizontal="left" vertical="center" wrapText="1"/>
    </xf>
    <xf numFmtId="0" fontId="3" fillId="2" borderId="0" xfId="0" applyFont="1" applyFill="1" applyBorder="1" applyAlignment="1">
      <alignment vertical="center" wrapText="1"/>
    </xf>
    <xf numFmtId="0" fontId="3" fillId="0" borderId="24" xfId="0" applyFont="1" applyBorder="1" applyAlignment="1">
      <alignment horizontal="center" vertical="center" wrapText="1"/>
    </xf>
    <xf numFmtId="0" fontId="3" fillId="2" borderId="54"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3" xfId="0" applyFont="1" applyBorder="1" applyAlignment="1">
      <alignment wrapText="1"/>
    </xf>
    <xf numFmtId="0" fontId="5" fillId="0" borderId="12" xfId="0" applyFont="1" applyBorder="1" applyAlignment="1">
      <alignment wrapText="1"/>
    </xf>
    <xf numFmtId="0" fontId="5" fillId="0" borderId="21" xfId="0" applyFont="1" applyBorder="1" applyAlignment="1">
      <alignment wrapText="1"/>
    </xf>
    <xf numFmtId="0" fontId="4" fillId="0" borderId="3" xfId="0" applyFont="1" applyBorder="1" applyAlignment="1">
      <alignment horizontal="left" wrapText="1"/>
    </xf>
    <xf numFmtId="0" fontId="4" fillId="0" borderId="12" xfId="0" applyFont="1" applyBorder="1" applyAlignment="1">
      <alignment horizontal="left" wrapText="1"/>
    </xf>
    <xf numFmtId="0" fontId="4" fillId="0" borderId="4" xfId="0" applyFont="1" applyBorder="1" applyAlignment="1">
      <alignment horizontal="left"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7" borderId="39"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6" fillId="0" borderId="63" xfId="0" applyFont="1" applyBorder="1" applyAlignment="1">
      <alignment horizontal="left" vertical="center" wrapText="1"/>
    </xf>
    <xf numFmtId="0" fontId="6" fillId="0" borderId="13" xfId="0" applyFont="1" applyBorder="1" applyAlignment="1">
      <alignment horizontal="left" vertical="center" wrapText="1"/>
    </xf>
    <xf numFmtId="0" fontId="14" fillId="4" borderId="13" xfId="1" applyFill="1" applyBorder="1" applyAlignment="1">
      <alignment horizontal="center" vertical="center" wrapText="1"/>
    </xf>
    <xf numFmtId="0" fontId="14" fillId="0" borderId="63" xfId="1" applyBorder="1" applyAlignment="1">
      <alignment horizontal="center" vertical="center" wrapText="1"/>
    </xf>
    <xf numFmtId="0" fontId="14" fillId="0" borderId="13" xfId="1" applyBorder="1" applyAlignment="1">
      <alignment horizontal="center" vertical="center" wrapText="1"/>
    </xf>
    <xf numFmtId="0" fontId="14" fillId="0" borderId="66" xfId="1" applyBorder="1" applyAlignment="1">
      <alignment horizontal="center" vertical="center" wrapText="1"/>
    </xf>
    <xf numFmtId="0" fontId="3" fillId="0" borderId="73" xfId="0" applyFont="1" applyBorder="1" applyAlignment="1">
      <alignment horizontal="center" vertical="center" wrapText="1"/>
    </xf>
    <xf numFmtId="0" fontId="3" fillId="4" borderId="6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7" borderId="49" xfId="0" applyFont="1" applyFill="1" applyBorder="1" applyAlignment="1">
      <alignment horizontal="left" vertical="center" wrapText="1"/>
    </xf>
    <xf numFmtId="0" fontId="19" fillId="11" borderId="50" xfId="0" applyFont="1" applyFill="1" applyBorder="1" applyAlignment="1">
      <alignment horizontal="center" vertical="center" wrapText="1"/>
    </xf>
    <xf numFmtId="0" fontId="19" fillId="11" borderId="65" xfId="0" applyFont="1" applyFill="1" applyBorder="1" applyAlignment="1">
      <alignment horizontal="center" vertical="center" wrapText="1"/>
    </xf>
    <xf numFmtId="0" fontId="19" fillId="11" borderId="10" xfId="0" applyFont="1" applyFill="1" applyBorder="1" applyAlignment="1">
      <alignment horizontal="center"/>
    </xf>
    <xf numFmtId="0" fontId="19" fillId="11" borderId="70" xfId="0" applyFont="1" applyFill="1" applyBorder="1" applyAlignment="1">
      <alignment horizontal="center"/>
    </xf>
    <xf numFmtId="0" fontId="19" fillId="11" borderId="11" xfId="0" applyFont="1" applyFill="1" applyBorder="1" applyAlignment="1">
      <alignment horizontal="center"/>
    </xf>
    <xf numFmtId="0" fontId="8" fillId="11" borderId="3"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8" fillId="11" borderId="3" xfId="0" applyFont="1" applyFill="1" applyBorder="1" applyAlignment="1">
      <alignment horizontal="left" vertical="center" wrapText="1"/>
    </xf>
    <xf numFmtId="0" fontId="8" fillId="11" borderId="12" xfId="0" applyFont="1" applyFill="1" applyBorder="1" applyAlignment="1">
      <alignment horizontal="left" vertical="center" wrapText="1"/>
    </xf>
    <xf numFmtId="0" fontId="8" fillId="11" borderId="4" xfId="0" applyFont="1" applyFill="1" applyBorder="1" applyAlignment="1">
      <alignment horizontal="left" vertical="center" wrapText="1"/>
    </xf>
    <xf numFmtId="0" fontId="8" fillId="11" borderId="18" xfId="0" applyFont="1" applyFill="1" applyBorder="1" applyAlignment="1">
      <alignment horizontal="center" vertical="center" wrapText="1"/>
    </xf>
    <xf numFmtId="0" fontId="8" fillId="11" borderId="39" xfId="0" applyFont="1" applyFill="1" applyBorder="1" applyAlignment="1">
      <alignment horizontal="center" vertical="center" wrapText="1"/>
    </xf>
    <xf numFmtId="0" fontId="8" fillId="11" borderId="28" xfId="0" applyFont="1" applyFill="1" applyBorder="1" applyAlignment="1">
      <alignment horizontal="center" vertical="center" wrapText="1"/>
    </xf>
    <xf numFmtId="0" fontId="8" fillId="11" borderId="63" xfId="0" applyFont="1" applyFill="1" applyBorder="1" applyAlignment="1">
      <alignment horizontal="center" vertical="center" wrapText="1"/>
    </xf>
    <xf numFmtId="0" fontId="8" fillId="11" borderId="66"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19" fillId="11" borderId="67" xfId="0" applyFont="1" applyFill="1" applyBorder="1" applyAlignment="1">
      <alignment horizontal="center" vertical="center" wrapText="1"/>
    </xf>
    <xf numFmtId="0" fontId="19" fillId="11" borderId="15" xfId="0" applyFont="1" applyFill="1" applyBorder="1" applyAlignment="1">
      <alignment horizontal="center" vertical="center" wrapText="1"/>
    </xf>
    <xf numFmtId="0" fontId="19" fillId="11" borderId="51" xfId="0" applyFont="1" applyFill="1" applyBorder="1" applyAlignment="1">
      <alignment horizontal="center" vertical="center" wrapText="1"/>
    </xf>
    <xf numFmtId="0" fontId="19" fillId="11" borderId="69" xfId="0"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19" fillId="11" borderId="11" xfId="0" applyFont="1" applyFill="1" applyBorder="1" applyAlignment="1">
      <alignment horizontal="center" vertical="center" wrapText="1"/>
    </xf>
    <xf numFmtId="0" fontId="4" fillId="3" borderId="7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7" borderId="3" xfId="0" applyFont="1" applyFill="1" applyBorder="1" applyAlignment="1">
      <alignment horizontal="left" wrapText="1"/>
    </xf>
    <xf numFmtId="0" fontId="4" fillId="7" borderId="12" xfId="0" applyFont="1" applyFill="1" applyBorder="1" applyAlignment="1">
      <alignment horizontal="left" wrapText="1"/>
    </xf>
    <xf numFmtId="0" fontId="4" fillId="7" borderId="4" xfId="0" applyFont="1" applyFill="1" applyBorder="1" applyAlignment="1">
      <alignment horizontal="left"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3" fillId="7" borderId="18" xfId="0" applyFont="1" applyFill="1" applyBorder="1" applyAlignment="1">
      <alignment horizontal="left" vertical="center" wrapText="1"/>
    </xf>
    <xf numFmtId="0" fontId="3" fillId="7" borderId="3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11" fillId="4" borderId="63" xfId="0" applyFont="1" applyFill="1" applyBorder="1" applyAlignment="1">
      <alignment horizontal="center" vertical="center" wrapText="1"/>
    </xf>
  </cellXfs>
  <cellStyles count="4">
    <cellStyle name="Hipervínculo" xfId="1" builtinId="8"/>
    <cellStyle name="Moneda" xfId="2" builtinId="4"/>
    <cellStyle name="Normal" xfId="0" builtinId="0"/>
    <cellStyle name="Porcentaje" xfId="3" builtinId="5"/>
  </cellStyles>
  <dxfs count="1">
    <dxf>
      <fill>
        <patternFill>
          <bgColor rgb="FFC00000"/>
        </patternFill>
      </fill>
    </dxf>
  </dxfs>
  <tableStyles count="1" defaultTableStyle="TableStyleMedium9" defaultPivotStyle="PivotStyleLight16">
    <tableStyle name="Estilo de tabla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BALANCE GENERAL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s-EC"/>
        </a:p>
      </c:txPr>
    </c:title>
    <c:autoTitleDeleted val="0"/>
    <c:plotArea>
      <c:layout/>
      <c:pieChart>
        <c:varyColors val="1"/>
        <c:ser>
          <c:idx val="0"/>
          <c:order val="0"/>
          <c:tx>
            <c:strRef>
              <c:f>Hoja1!$E$15</c:f>
              <c:strCache>
                <c:ptCount val="1"/>
                <c:pt idx="0">
                  <c:v>VALOR</c:v>
                </c:pt>
              </c:strCache>
            </c:strRef>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85C8-4228-8247-9746E89812F5}"/>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85C8-4228-8247-9746E89812F5}"/>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85C8-4228-8247-9746E89812F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C"/>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Hoja1!$D$16:$D$18</c:f>
              <c:strCache>
                <c:ptCount val="3"/>
                <c:pt idx="0">
                  <c:v>ACTIVOS</c:v>
                </c:pt>
                <c:pt idx="1">
                  <c:v>PASIVOS</c:v>
                </c:pt>
                <c:pt idx="2">
                  <c:v>PATRIMONIO</c:v>
                </c:pt>
              </c:strCache>
            </c:strRef>
          </c:cat>
          <c:val>
            <c:numRef>
              <c:f>Hoja1!$E$16:$E$18</c:f>
              <c:numCache>
                <c:formatCode>_("$"* #,##0.00_);_("$"* \(#,##0.00\);_("$"* "-"??_);_(@_)</c:formatCode>
                <c:ptCount val="3"/>
                <c:pt idx="0">
                  <c:v>27737583.699999999</c:v>
                </c:pt>
                <c:pt idx="1">
                  <c:v>6677503.8200000003</c:v>
                </c:pt>
                <c:pt idx="2">
                  <c:v>21060079.879999999</c:v>
                </c:pt>
              </c:numCache>
            </c:numRef>
          </c:val>
          <c:extLst>
            <c:ext xmlns:c16="http://schemas.microsoft.com/office/drawing/2014/chart" uri="{C3380CC4-5D6E-409C-BE32-E72D297353CC}">
              <c16:uniqueId val="{00000000-0688-4E99-8036-27E6EE820A2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C"/>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Hoja1!$D$28</c:f>
              <c:strCache>
                <c:ptCount val="1"/>
                <c:pt idx="0">
                  <c:v>FORTALECIMIENTO INSTITUCIONAL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Hoja1!$E$27:$F$27</c:f>
              <c:strCache>
                <c:ptCount val="2"/>
                <c:pt idx="0">
                  <c:v>PRESUPUESTO CODIFICADO</c:v>
                </c:pt>
                <c:pt idx="1">
                  <c:v>PRESUPUESTO EJECUTADO</c:v>
                </c:pt>
              </c:strCache>
            </c:strRef>
          </c:cat>
          <c:val>
            <c:numRef>
              <c:f>Hoja1!$E$28:$F$28</c:f>
              <c:numCache>
                <c:formatCode>_("$"* #,##0.00_);_("$"* \(#,##0.00\);_("$"* "-"??_);_(@_)</c:formatCode>
                <c:ptCount val="2"/>
                <c:pt idx="0">
                  <c:v>9750562.9700000007</c:v>
                </c:pt>
                <c:pt idx="1">
                  <c:v>8832050.0399999991</c:v>
                </c:pt>
              </c:numCache>
            </c:numRef>
          </c:val>
          <c:extLst>
            <c:ext xmlns:c16="http://schemas.microsoft.com/office/drawing/2014/chart" uri="{C3380CC4-5D6E-409C-BE32-E72D297353CC}">
              <c16:uniqueId val="{00000000-12F2-4A67-A09D-BD2D6C2DB243}"/>
            </c:ext>
          </c:extLst>
        </c:ser>
        <c:ser>
          <c:idx val="1"/>
          <c:order val="1"/>
          <c:tx>
            <c:strRef>
              <c:f>Hoja1!$D$29</c:f>
              <c:strCache>
                <c:ptCount val="1"/>
                <c:pt idx="0">
                  <c:v>CERO RESIDUOS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Hoja1!$E$27:$F$27</c:f>
              <c:strCache>
                <c:ptCount val="2"/>
                <c:pt idx="0">
                  <c:v>PRESUPUESTO CODIFICADO</c:v>
                </c:pt>
                <c:pt idx="1">
                  <c:v>PRESUPUESTO EJECUTADO</c:v>
                </c:pt>
              </c:strCache>
            </c:strRef>
          </c:cat>
          <c:val>
            <c:numRef>
              <c:f>Hoja1!$E$29:$F$29</c:f>
              <c:numCache>
                <c:formatCode>_("$"* #,##0.00_);_("$"* \(#,##0.00\);_("$"* "-"??_);_(@_)</c:formatCode>
                <c:ptCount val="2"/>
                <c:pt idx="0">
                  <c:v>15759587.529999999</c:v>
                </c:pt>
                <c:pt idx="1">
                  <c:v>11604201.020000001</c:v>
                </c:pt>
              </c:numCache>
            </c:numRef>
          </c:val>
          <c:extLst>
            <c:ext xmlns:c16="http://schemas.microsoft.com/office/drawing/2014/chart" uri="{C3380CC4-5D6E-409C-BE32-E72D297353CC}">
              <c16:uniqueId val="{00000001-12F2-4A67-A09D-BD2D6C2DB243}"/>
            </c:ext>
          </c:extLst>
        </c:ser>
        <c:dLbls>
          <c:showLegendKey val="0"/>
          <c:showVal val="1"/>
          <c:showCatName val="0"/>
          <c:showSerName val="0"/>
          <c:showPercent val="0"/>
          <c:showBubbleSize val="0"/>
        </c:dLbls>
        <c:gapWidth val="75"/>
        <c:axId val="129357568"/>
        <c:axId val="129358400"/>
      </c:barChart>
      <c:catAx>
        <c:axId val="129357568"/>
        <c:scaling>
          <c:orientation val="minMax"/>
        </c:scaling>
        <c:delete val="0"/>
        <c:axPos val="l"/>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s-EC"/>
          </a:p>
        </c:txPr>
        <c:crossAx val="129358400"/>
        <c:crosses val="autoZero"/>
        <c:auto val="1"/>
        <c:lblAlgn val="ctr"/>
        <c:lblOffset val="100"/>
        <c:noMultiLvlLbl val="0"/>
      </c:catAx>
      <c:valAx>
        <c:axId val="129358400"/>
        <c:scaling>
          <c:orientation val="minMax"/>
        </c:scaling>
        <c:delete val="0"/>
        <c:axPos val="b"/>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dk1">
                    <a:lumMod val="65000"/>
                    <a:lumOff val="35000"/>
                  </a:schemeClr>
                </a:solidFill>
                <a:latin typeface="+mn-lt"/>
                <a:ea typeface="+mn-ea"/>
                <a:cs typeface="+mn-cs"/>
              </a:defRPr>
            </a:pPr>
            <a:endParaRPr lang="es-EC"/>
          </a:p>
        </c:txPr>
        <c:crossAx val="129357568"/>
        <c:crosses val="autoZero"/>
        <c:crossBetween val="between"/>
      </c:valAx>
      <c:dTable>
        <c:showHorzBorder val="1"/>
        <c:showVertBorder val="1"/>
        <c:showOutline val="1"/>
        <c:showKeys val="1"/>
        <c:spPr>
          <a:noFill/>
          <a:ln w="9525" cap="flat" cmpd="sng" algn="ctr">
            <a:solidFill>
              <a:schemeClr val="dk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dk1">
                    <a:lumMod val="65000"/>
                    <a:lumOff val="35000"/>
                  </a:schemeClr>
                </a:solidFill>
                <a:latin typeface="+mn-lt"/>
                <a:ea typeface="+mn-ea"/>
                <a:cs typeface="+mn-cs"/>
              </a:defRPr>
            </a:pPr>
            <a:endParaRPr lang="es-EC"/>
          </a:p>
        </c:txPr>
      </c:dTable>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C"/>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495300</xdr:colOff>
      <xdr:row>12</xdr:row>
      <xdr:rowOff>161925</xdr:rowOff>
    </xdr:from>
    <xdr:to>
      <xdr:col>11</xdr:col>
      <xdr:colOff>19050</xdr:colOff>
      <xdr:row>21</xdr:row>
      <xdr:rowOff>171450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361950</xdr:colOff>
      <xdr:row>24</xdr:row>
      <xdr:rowOff>114300</xdr:rowOff>
    </xdr:from>
    <xdr:to>
      <xdr:col>17</xdr:col>
      <xdr:colOff>333376</xdr:colOff>
      <xdr:row>36</xdr:row>
      <xdr:rowOff>9525</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17</xdr:row>
      <xdr:rowOff>0</xdr:rowOff>
    </xdr:from>
    <xdr:to>
      <xdr:col>10</xdr:col>
      <xdr:colOff>157021</xdr:colOff>
      <xdr:row>20</xdr:row>
      <xdr:rowOff>161757</xdr:rowOff>
    </xdr:to>
    <xdr:pic>
      <xdr:nvPicPr>
        <xdr:cNvPr id="10" name="Imagen 9"/>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66147" y="3429000"/>
          <a:ext cx="10802610" cy="74446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ocs.google.com/forms/d/e/1FAIpQLSdE0KaLWtWkNoxOsPQG5pPqMI51bjak5oNQIpsxrqFEXaU2tQ/viewform" TargetMode="External"/><Relationship Id="rId18" Type="http://schemas.openxmlformats.org/officeDocument/2006/relationships/hyperlink" Target="http://emgirs.gob.ec/phocadownload/informe-rendicion-cuentas/2019/planificacion/Rendicion/2.%20EvaluacionGestion.pdf" TargetMode="External"/><Relationship Id="rId26" Type="http://schemas.openxmlformats.org/officeDocument/2006/relationships/hyperlink" Target="http://emgirs.gob.ec/phocadownload/informe-rendicion-cuentas/2019/planificacion/Rendicion/1.%20Ficha%20de%20proyecto%20ECOCENTRO.pdf" TargetMode="External"/><Relationship Id="rId39" Type="http://schemas.openxmlformats.org/officeDocument/2006/relationships/hyperlink" Target="http://emgirs.gob.ec/phocadownload/informe-rendicion-cuentas/2019/planificacion/EMGIRS-EP-GGE-2019-0356-M.pdf" TargetMode="External"/><Relationship Id="rId21" Type="http://schemas.openxmlformats.org/officeDocument/2006/relationships/hyperlink" Target="http://emgirs.gob.ec/phocadownload/informe-rendicion-cuentas/2019/planificacion/Rendicion/3.DifusionRC2019.pdf" TargetMode="External"/><Relationship Id="rId34" Type="http://schemas.openxmlformats.org/officeDocument/2006/relationships/hyperlink" Target="https://www.emgirs.gob.ec/index.php/rendicion-de-cuentas" TargetMode="External"/><Relationship Id="rId42" Type="http://schemas.openxmlformats.org/officeDocument/2006/relationships/hyperlink" Target="http://emgirs.gob.ec/phocadownload/informe-rendicion-cuentas/2019/planificacion/POE-AF-004_Administraci%c3%b3n_-_Etapa_de_Ejecuci%c3%b3n_de_Contratos_v.1.2.pdf" TargetMode="External"/><Relationship Id="rId7" Type="http://schemas.openxmlformats.org/officeDocument/2006/relationships/hyperlink" Target="mailto:comunicacion@emgirs.gob.ec" TargetMode="External"/><Relationship Id="rId2" Type="http://schemas.openxmlformats.org/officeDocument/2006/relationships/hyperlink" Target="mailto:maria.davila@emgirs.gob.ec" TargetMode="External"/><Relationship Id="rId16" Type="http://schemas.openxmlformats.org/officeDocument/2006/relationships/hyperlink" Target="http://emgirs.gob.ec/phocadownload/informe-rendicion-cuentas/2019/planificacion/Rendicion/1.ConformacionComisiones.pdf" TargetMode="External"/><Relationship Id="rId20" Type="http://schemas.openxmlformats.org/officeDocument/2006/relationships/hyperlink" Target="http://emgirs.gob.ec/phocadownload/informe-rendicion-cuentas/2019/planificacion/Rendicion/3.DifusionRC2019.pdf" TargetMode="External"/><Relationship Id="rId29" Type="http://schemas.openxmlformats.org/officeDocument/2006/relationships/hyperlink" Target="http://emgirs.gob.ec/phocadownload/informe-rendicion-cuentas/2019/planificacion/Rendicion/5.%20Informe_anual-unidad_del_fondo_de_compensacion_al_31_dic_2019.pdf" TargetMode="External"/><Relationship Id="rId41" Type="http://schemas.openxmlformats.org/officeDocument/2006/relationships/hyperlink" Target="http://emgirs.gob.ec/phocadownload/informe-rendicion-cuentas/2019/planificacion/POE-AF-001_Compras_y_Contrataciones_P%c3%bablicas_v.5.2.pdf" TargetMode="External"/><Relationship Id="rId1" Type="http://schemas.openxmlformats.org/officeDocument/2006/relationships/hyperlink" Target="http://www.emgirs.gob.ec/" TargetMode="External"/><Relationship Id="rId6" Type="http://schemas.openxmlformats.org/officeDocument/2006/relationships/hyperlink" Target="http://emgirs.gob.ec/phocadownload/lotaip2019/diciembre/financiero/contabilidad/ejecucionpresupuestariadegastosdiciembre2019.pdf" TargetMode="External"/><Relationship Id="rId11" Type="http://schemas.openxmlformats.org/officeDocument/2006/relationships/hyperlink" Target="https://www.emgirs.gob.ec/index.php/component/phocadownload/category/99-rendicion-de-cuentas?download=1692:formulario-de-rendicion-de-cuentas-2019" TargetMode="External"/><Relationship Id="rId24" Type="http://schemas.openxmlformats.org/officeDocument/2006/relationships/hyperlink" Target="http://emgirs.gob.ec/phocadownload/informe-rendicion-cuentas/2019/planificacion/Rendicion/4.EntregaPlanTrabajo.pdf" TargetMode="External"/><Relationship Id="rId32" Type="http://schemas.openxmlformats.org/officeDocument/2006/relationships/hyperlink" Target="http://emgirs.gob.ec/phocadownload/informe-rendicion-cuentas/2019/planificacion/Rendicion/2.EnvioInforme.pdf" TargetMode="External"/><Relationship Id="rId37" Type="http://schemas.openxmlformats.org/officeDocument/2006/relationships/hyperlink" Target="http://emgirs.gob.ec/phocadownload/informe-rendicion-cuentas/2019/planificacion/EMGIRS-EP-GGE-GAF-2020-0037-M.pdf" TargetMode="External"/><Relationship Id="rId40" Type="http://schemas.openxmlformats.org/officeDocument/2006/relationships/hyperlink" Target="http://emgirs.gob.ec/phocadownload/informe-rendicion-cuentas/2019/planificacion/EMGIRSEP-GGE-GAF-CTH-2020-0018-M.pdf" TargetMode="External"/><Relationship Id="rId5" Type="http://schemas.openxmlformats.org/officeDocument/2006/relationships/hyperlink" Target="https://www.emgirs.gob.ec/index.php/transparencia/2019" TargetMode="External"/><Relationship Id="rId15" Type="http://schemas.openxmlformats.org/officeDocument/2006/relationships/hyperlink" Target="https://www.emgirs.gob.ec/index.php/component/phocadownload/category/99-rendicion-de-cuentas?download=1695:enajenacion-donaciones-y-expropiaciones-de-bienes-2019" TargetMode="External"/><Relationship Id="rId23" Type="http://schemas.openxmlformats.org/officeDocument/2006/relationships/hyperlink" Target="http://emgirs.gob.ec/phocadownload/informe-rendicion-cuentas/2019/planificacion/Rendicion/3.SugerenciasCiudadanas.pdf" TargetMode="External"/><Relationship Id="rId28" Type="http://schemas.openxmlformats.org/officeDocument/2006/relationships/hyperlink" Target="http://emgirs.gob.ec/phocadownload/informe-rendicion-cuentas/2019/planificacion/Rendicion/4.%20Informe_%20capacitaci%c3%b3n_ciudadana_sobre_manejo_y_aprovechamiento_de_residuos_durante_2019.pdf" TargetMode="External"/><Relationship Id="rId36" Type="http://schemas.openxmlformats.org/officeDocument/2006/relationships/hyperlink" Target="http://emgirs.gob.ec/phocadownload/informe-rendicion-cuentas/2019/planificacion/EMGIRS-EP-GGE-2019-0340-M.pdf" TargetMode="External"/><Relationship Id="rId10" Type="http://schemas.openxmlformats.org/officeDocument/2006/relationships/hyperlink" Target="https://www.quito.gob.ec/documents/rendicion_cuentas/rendicion_final_06.pdf" TargetMode="External"/><Relationship Id="rId19" Type="http://schemas.openxmlformats.org/officeDocument/2006/relationships/hyperlink" Target="http://emgirs.gob.ec/phocadownload/informe-rendicion-cuentas/2019/planificacion/Rendicion/3.DifusionRC2019.pdf" TargetMode="External"/><Relationship Id="rId31" Type="http://schemas.openxmlformats.org/officeDocument/2006/relationships/hyperlink" Target="http://emgirs.gob.ec/phocadownload/informe-rendicion-cuentas/2019/planificacion/Rendicion/6.%20Informe_anual_plagas_y_vectores..pdf" TargetMode="External"/><Relationship Id="rId44" Type="http://schemas.openxmlformats.org/officeDocument/2006/relationships/printerSettings" Target="../printerSettings/printerSettings1.bin"/><Relationship Id="rId4" Type="http://schemas.openxmlformats.org/officeDocument/2006/relationships/hyperlink" Target="https://www.emgirs.gob.ec/index.php/transparencia/2019" TargetMode="External"/><Relationship Id="rId9" Type="http://schemas.openxmlformats.org/officeDocument/2006/relationships/hyperlink" Target="http://gobiernoabierto.quito.gob.ec/Archivos/RC2019MDMQ/Formulario/Fases/1.ConsultaCiudadana.pdf" TargetMode="External"/><Relationship Id="rId14" Type="http://schemas.openxmlformats.org/officeDocument/2006/relationships/hyperlink" Target="https://www.emgirs.gob.ec/index.php/component/phocadownload/category/99-rendicion-de-cuentas?download=1695:enajenacion-donaciones-y-expropiaciones-de-bienes-2019" TargetMode="External"/><Relationship Id="rId22" Type="http://schemas.openxmlformats.org/officeDocument/2006/relationships/hyperlink" Target="http://emgirs.gob.ec/phocadownload/informe-rendicion-cuentas/2019/planificacion/Rendicion/3.Invitacion.pdf" TargetMode="External"/><Relationship Id="rId27" Type="http://schemas.openxmlformats.org/officeDocument/2006/relationships/hyperlink" Target="http://emgirs.gob.ec/phocadownload/informe-rendicion-cuentas/2019/planificacion/Rendicion/3.%20Informe_activaciones_para_educar_a_la_ciudadan%c3%ada_para_la_reducci%c3%b3n_de_desechos_en_el_2019.pdf" TargetMode="External"/><Relationship Id="rId30" Type="http://schemas.openxmlformats.org/officeDocument/2006/relationships/hyperlink" Target="http://emgirs.gob.ec/phocadownload/informe-rendicion-cuentas/2019/planificacion/Rendicion/2.AprobacionInforme.pdf" TargetMode="External"/><Relationship Id="rId35" Type="http://schemas.openxmlformats.org/officeDocument/2006/relationships/hyperlink" Target="https://www.emgirs.gob.ec/index.php/component/phocadownload/category/99-rendicion-de-cuentas?download=1684:plan-de-trabajo-alcaldia" TargetMode="External"/><Relationship Id="rId43" Type="http://schemas.openxmlformats.org/officeDocument/2006/relationships/hyperlink" Target="https://www.emgirs.gob.ec/index.php/rendicion-de-cuentas" TargetMode="External"/><Relationship Id="rId8" Type="http://schemas.openxmlformats.org/officeDocument/2006/relationships/hyperlink" Target="mailto:marialuisa.cruz@emgirs.gob.ec" TargetMode="External"/><Relationship Id="rId3" Type="http://schemas.openxmlformats.org/officeDocument/2006/relationships/hyperlink" Target="mailto:jaqueline.jimenez@emgirs.gob.ec" TargetMode="External"/><Relationship Id="rId12" Type="http://schemas.openxmlformats.org/officeDocument/2006/relationships/hyperlink" Target="https://m.facebook.com/story.php?story_fbid=1394493227412993&amp;id=606618406100257" TargetMode="External"/><Relationship Id="rId17" Type="http://schemas.openxmlformats.org/officeDocument/2006/relationships/hyperlink" Target="http://emgirs.gob.ec/phocadownload/informe-rendicion-cuentas/2019/planificacion/Rendicion/1.Subcomisiones.pdf" TargetMode="External"/><Relationship Id="rId25" Type="http://schemas.openxmlformats.org/officeDocument/2006/relationships/hyperlink" Target="http://emgirs.gob.ec/phocadownload/informe-rendicion-cuentas/2019/planificacion/Rendicion/2.%20Informe_ecocentro.pdf" TargetMode="External"/><Relationship Id="rId33" Type="http://schemas.openxmlformats.org/officeDocument/2006/relationships/hyperlink" Target="https://www.emgirs.gob.ec/index.php/rendicion-de-cuentas" TargetMode="External"/><Relationship Id="rId38" Type="http://schemas.openxmlformats.org/officeDocument/2006/relationships/hyperlink" Target="http://emgirs.gob.ec/phocadownload/informe-rendicion-cuentas/2019/planificacion/POE-AF-001_Compras_y_Contrataciones_P%c3%bablicas_v.5.2.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3"/>
  <sheetViews>
    <sheetView tabSelected="1" topLeftCell="A218" zoomScale="85" zoomScaleNormal="85" workbookViewId="0">
      <selection activeCell="I190" sqref="I190"/>
    </sheetView>
  </sheetViews>
  <sheetFormatPr baseColWidth="10" defaultRowHeight="15" x14ac:dyDescent="0.25"/>
  <cols>
    <col min="1" max="1" width="11.42578125" style="1"/>
    <col min="2" max="2" width="38.85546875" style="1" customWidth="1"/>
    <col min="3" max="3" width="56.28515625" style="1" customWidth="1"/>
    <col min="4" max="4" width="48.85546875" style="1" customWidth="1"/>
    <col min="5" max="5" width="99.7109375" style="1" customWidth="1"/>
    <col min="6" max="6" width="44.85546875" style="1" customWidth="1"/>
    <col min="7" max="7" width="56.42578125" style="1" customWidth="1"/>
    <col min="8" max="8" width="10.28515625" style="1" hidden="1" customWidth="1"/>
    <col min="9" max="9" width="34.42578125" style="1" customWidth="1"/>
    <col min="10" max="10" width="23.5703125" style="1" customWidth="1"/>
    <col min="11" max="11" width="16.5703125" style="1" customWidth="1"/>
    <col min="12" max="12" width="64.7109375" style="1" customWidth="1"/>
    <col min="13" max="13" width="45.85546875" style="1" customWidth="1"/>
    <col min="14" max="14" width="11.42578125" style="1"/>
    <col min="15" max="15" width="39.85546875" style="1" customWidth="1"/>
    <col min="16" max="16" width="30.140625" style="1" customWidth="1"/>
    <col min="17" max="16384" width="11.42578125" style="1"/>
  </cols>
  <sheetData>
    <row r="1" spans="2:11" x14ac:dyDescent="0.25">
      <c r="B1" s="443" t="s">
        <v>108</v>
      </c>
      <c r="C1" s="444"/>
      <c r="D1" s="444"/>
      <c r="E1" s="444"/>
      <c r="F1" s="444"/>
      <c r="G1" s="444"/>
      <c r="H1" s="445"/>
      <c r="I1" s="33"/>
      <c r="J1" s="18"/>
      <c r="K1" s="18"/>
    </row>
    <row r="2" spans="2:11" x14ac:dyDescent="0.25">
      <c r="B2" s="446"/>
      <c r="C2" s="447"/>
      <c r="D2" s="447"/>
      <c r="E2" s="447"/>
      <c r="F2" s="447"/>
      <c r="G2" s="447"/>
      <c r="H2" s="448"/>
      <c r="I2" s="18"/>
      <c r="J2" s="18"/>
      <c r="K2" s="18"/>
    </row>
    <row r="3" spans="2:11" ht="15.75" thickBot="1" x14ac:dyDescent="0.3">
      <c r="B3" s="449"/>
      <c r="C3" s="450"/>
      <c r="D3" s="450"/>
      <c r="E3" s="450"/>
      <c r="F3" s="450"/>
      <c r="G3" s="450"/>
      <c r="H3" s="451"/>
      <c r="I3" s="33"/>
      <c r="J3" s="18"/>
      <c r="K3" s="18"/>
    </row>
    <row r="4" spans="2:11" ht="15.75" thickBot="1" x14ac:dyDescent="0.3">
      <c r="B4" s="452"/>
      <c r="C4" s="452"/>
      <c r="D4" s="452"/>
      <c r="E4" s="452"/>
      <c r="F4" s="452"/>
      <c r="G4" s="452"/>
      <c r="H4" s="33"/>
      <c r="I4" s="34"/>
      <c r="J4" s="18"/>
      <c r="K4" s="18"/>
    </row>
    <row r="5" spans="2:11" ht="15.75" thickBot="1" x14ac:dyDescent="0.3">
      <c r="B5" s="453" t="s">
        <v>62</v>
      </c>
      <c r="C5" s="454"/>
      <c r="D5" s="18"/>
      <c r="E5" s="270" t="s">
        <v>260</v>
      </c>
      <c r="F5" s="18"/>
      <c r="G5" s="18"/>
      <c r="H5" s="18"/>
      <c r="I5" s="35"/>
      <c r="J5" s="18"/>
      <c r="K5" s="18"/>
    </row>
    <row r="6" spans="2:11" ht="25.5" x14ac:dyDescent="0.25">
      <c r="B6" s="43" t="s">
        <v>110</v>
      </c>
      <c r="C6" s="44" t="s">
        <v>314</v>
      </c>
      <c r="D6" s="438"/>
      <c r="E6" s="455"/>
      <c r="F6" s="455"/>
      <c r="G6" s="455"/>
      <c r="H6" s="455"/>
      <c r="I6" s="42"/>
      <c r="J6" s="18"/>
      <c r="K6" s="18"/>
    </row>
    <row r="7" spans="2:11" x14ac:dyDescent="0.25">
      <c r="B7" s="93" t="s">
        <v>111</v>
      </c>
      <c r="C7" s="46" t="s">
        <v>266</v>
      </c>
      <c r="D7" s="18"/>
      <c r="E7" s="18"/>
      <c r="F7" s="18"/>
      <c r="G7" s="18"/>
      <c r="H7" s="18"/>
      <c r="I7" s="35"/>
      <c r="J7" s="18"/>
      <c r="K7" s="18"/>
    </row>
    <row r="8" spans="2:11" x14ac:dyDescent="0.25">
      <c r="B8" s="90" t="s">
        <v>118</v>
      </c>
      <c r="C8" s="182">
        <v>40469</v>
      </c>
      <c r="D8" s="18"/>
      <c r="E8" s="18"/>
      <c r="F8" s="18"/>
      <c r="G8" s="18"/>
      <c r="H8" s="18"/>
      <c r="I8" s="35"/>
      <c r="J8" s="18"/>
      <c r="K8" s="18"/>
    </row>
    <row r="9" spans="2:11" ht="15.75" thickBot="1" x14ac:dyDescent="0.3">
      <c r="B9" s="45" t="s">
        <v>63</v>
      </c>
      <c r="C9" s="47">
        <v>2019</v>
      </c>
      <c r="D9" s="18"/>
      <c r="E9" s="18"/>
      <c r="F9" s="18"/>
      <c r="G9" s="18"/>
      <c r="H9" s="18"/>
      <c r="I9" s="35"/>
      <c r="J9" s="18"/>
      <c r="K9" s="18"/>
    </row>
    <row r="10" spans="2:11" ht="15.75" thickBot="1" x14ac:dyDescent="0.3">
      <c r="B10" s="457"/>
      <c r="C10" s="458"/>
      <c r="D10" s="18"/>
      <c r="E10" s="18"/>
      <c r="F10" s="18"/>
      <c r="G10" s="18"/>
      <c r="H10" s="18"/>
      <c r="I10" s="35"/>
      <c r="J10" s="18"/>
      <c r="K10" s="18"/>
    </row>
    <row r="11" spans="2:11" ht="15.75" thickBot="1" x14ac:dyDescent="0.3">
      <c r="B11" s="48" t="s">
        <v>97</v>
      </c>
      <c r="C11" s="49" t="s">
        <v>96</v>
      </c>
      <c r="D11" s="18"/>
      <c r="E11" s="270" t="s">
        <v>260</v>
      </c>
      <c r="F11" s="18"/>
      <c r="G11" s="18"/>
      <c r="H11" s="18"/>
      <c r="I11" s="35"/>
      <c r="J11" s="18"/>
      <c r="K11" s="18"/>
    </row>
    <row r="12" spans="2:11" x14ac:dyDescent="0.25">
      <c r="B12" s="43" t="s">
        <v>109</v>
      </c>
      <c r="C12" s="44" t="s">
        <v>10</v>
      </c>
      <c r="D12" s="18"/>
      <c r="E12" s="18"/>
      <c r="F12" s="18"/>
      <c r="G12" s="18"/>
      <c r="H12" s="18"/>
      <c r="I12" s="35"/>
      <c r="J12" s="18"/>
      <c r="K12" s="18"/>
    </row>
    <row r="13" spans="2:11" x14ac:dyDescent="0.25">
      <c r="B13" s="93" t="s">
        <v>112</v>
      </c>
      <c r="C13" s="46" t="s">
        <v>267</v>
      </c>
      <c r="D13" s="18"/>
      <c r="E13" s="18"/>
      <c r="F13" s="18"/>
      <c r="G13" s="18"/>
      <c r="H13" s="18"/>
      <c r="I13" s="35"/>
      <c r="J13" s="18"/>
      <c r="K13" s="18"/>
    </row>
    <row r="14" spans="2:11" ht="15.75" thickBot="1" x14ac:dyDescent="0.3">
      <c r="B14" s="92" t="s">
        <v>113</v>
      </c>
      <c r="C14" s="47" t="s">
        <v>10</v>
      </c>
      <c r="D14" s="18"/>
      <c r="E14" s="18"/>
      <c r="F14" s="18"/>
      <c r="G14" s="18"/>
      <c r="H14" s="18"/>
      <c r="I14" s="35"/>
      <c r="J14" s="18"/>
      <c r="K14" s="18"/>
    </row>
    <row r="15" spans="2:11" ht="15.75" thickBot="1" x14ac:dyDescent="0.3">
      <c r="B15" s="459"/>
      <c r="C15" s="460"/>
      <c r="D15" s="18"/>
      <c r="E15" s="18"/>
      <c r="F15" s="18"/>
      <c r="G15" s="18"/>
      <c r="H15" s="18"/>
      <c r="I15" s="35"/>
      <c r="J15" s="18"/>
      <c r="K15" s="18"/>
    </row>
    <row r="16" spans="2:11" ht="15.75" thickBot="1" x14ac:dyDescent="0.3">
      <c r="B16" s="461" t="s">
        <v>114</v>
      </c>
      <c r="C16" s="462"/>
      <c r="D16" s="35"/>
      <c r="E16" s="270" t="s">
        <v>260</v>
      </c>
      <c r="F16" s="35"/>
      <c r="G16" s="35"/>
      <c r="H16" s="35"/>
      <c r="I16" s="35"/>
      <c r="J16" s="18"/>
      <c r="K16" s="18"/>
    </row>
    <row r="17" spans="2:11" x14ac:dyDescent="0.25">
      <c r="B17" s="43" t="s">
        <v>0</v>
      </c>
      <c r="C17" s="44" t="s">
        <v>268</v>
      </c>
      <c r="D17" s="42"/>
      <c r="E17" s="42"/>
      <c r="F17" s="42"/>
      <c r="G17" s="42"/>
      <c r="H17" s="42"/>
      <c r="I17" s="28"/>
      <c r="J17" s="18"/>
      <c r="K17" s="18"/>
    </row>
    <row r="18" spans="2:11" x14ac:dyDescent="0.25">
      <c r="B18" s="90" t="s">
        <v>1</v>
      </c>
      <c r="C18" s="46" t="s">
        <v>269</v>
      </c>
      <c r="D18" s="42"/>
      <c r="E18" s="42"/>
      <c r="F18" s="42"/>
      <c r="G18" s="42"/>
      <c r="H18" s="42"/>
      <c r="I18" s="28"/>
      <c r="J18" s="18"/>
      <c r="K18" s="18"/>
    </row>
    <row r="19" spans="2:11" x14ac:dyDescent="0.25">
      <c r="B19" s="90" t="s">
        <v>2</v>
      </c>
      <c r="C19" s="46" t="s">
        <v>373</v>
      </c>
      <c r="D19" s="42"/>
      <c r="E19" s="42"/>
      <c r="F19" s="42"/>
      <c r="G19" s="42"/>
      <c r="H19" s="42"/>
      <c r="I19" s="28"/>
      <c r="J19" s="18"/>
      <c r="K19" s="18"/>
    </row>
    <row r="20" spans="2:11" x14ac:dyDescent="0.25">
      <c r="B20" s="91" t="s">
        <v>3</v>
      </c>
      <c r="C20" s="46" t="s">
        <v>270</v>
      </c>
      <c r="D20" s="42"/>
      <c r="E20" s="42"/>
      <c r="F20" s="42"/>
      <c r="G20" s="42"/>
      <c r="H20" s="42"/>
      <c r="I20" s="28"/>
      <c r="J20" s="18"/>
      <c r="K20" s="18"/>
    </row>
    <row r="21" spans="2:11" ht="15.75" thickBot="1" x14ac:dyDescent="0.3">
      <c r="B21" s="92" t="s">
        <v>4</v>
      </c>
      <c r="C21" s="47" t="s">
        <v>271</v>
      </c>
      <c r="D21" s="42"/>
      <c r="E21" s="42"/>
      <c r="F21" s="42"/>
      <c r="G21" s="42"/>
      <c r="H21" s="42"/>
      <c r="I21" s="28"/>
      <c r="J21" s="18"/>
      <c r="K21" s="18"/>
    </row>
    <row r="22" spans="2:11" x14ac:dyDescent="0.25">
      <c r="B22" s="43" t="s">
        <v>64</v>
      </c>
      <c r="C22" s="251" t="s">
        <v>344</v>
      </c>
      <c r="D22" s="15"/>
      <c r="E22" s="42"/>
      <c r="F22" s="42"/>
      <c r="G22" s="42"/>
      <c r="H22" s="42"/>
      <c r="I22" s="28"/>
      <c r="J22" s="18"/>
      <c r="K22" s="18"/>
    </row>
    <row r="23" spans="2:11" x14ac:dyDescent="0.25">
      <c r="B23" s="90" t="s">
        <v>5</v>
      </c>
      <c r="C23" s="183" t="s">
        <v>272</v>
      </c>
      <c r="D23" s="42"/>
      <c r="E23" s="42"/>
      <c r="F23" s="42"/>
      <c r="G23" s="42"/>
      <c r="H23" s="42"/>
      <c r="I23" s="28"/>
      <c r="J23" s="18"/>
      <c r="K23" s="18"/>
    </row>
    <row r="24" spans="2:11" x14ac:dyDescent="0.25">
      <c r="B24" s="90" t="s">
        <v>6</v>
      </c>
      <c r="C24" s="46">
        <v>23930600</v>
      </c>
      <c r="D24" s="42"/>
      <c r="E24" s="42"/>
      <c r="F24" s="42"/>
      <c r="G24" s="42"/>
      <c r="H24" s="42"/>
      <c r="I24" s="28"/>
      <c r="J24" s="18"/>
      <c r="K24" s="18"/>
    </row>
    <row r="25" spans="2:11" x14ac:dyDescent="0.25">
      <c r="B25" s="91" t="s">
        <v>7</v>
      </c>
      <c r="C25" s="185">
        <v>1768158410001</v>
      </c>
      <c r="D25" s="42"/>
      <c r="E25" s="42"/>
      <c r="F25" s="42"/>
      <c r="G25" s="42"/>
      <c r="H25" s="42"/>
      <c r="I25" s="28"/>
      <c r="J25" s="18"/>
      <c r="K25" s="18"/>
    </row>
    <row r="26" spans="2:11" ht="15.75" thickBot="1" x14ac:dyDescent="0.3">
      <c r="B26" s="456"/>
      <c r="C26" s="456"/>
      <c r="D26" s="18"/>
      <c r="E26" s="18"/>
      <c r="F26" s="18"/>
      <c r="G26" s="18"/>
      <c r="H26" s="18"/>
      <c r="I26" s="35"/>
      <c r="J26" s="18"/>
      <c r="K26" s="18"/>
    </row>
    <row r="27" spans="2:11" ht="15.75" thickBot="1" x14ac:dyDescent="0.3">
      <c r="B27" s="373" t="s">
        <v>115</v>
      </c>
      <c r="C27" s="375"/>
      <c r="D27" s="18"/>
      <c r="E27" s="270" t="s">
        <v>260</v>
      </c>
      <c r="F27" s="18"/>
      <c r="G27" s="18"/>
      <c r="H27" s="18"/>
      <c r="I27" s="35"/>
      <c r="J27" s="18"/>
      <c r="K27" s="18"/>
    </row>
    <row r="28" spans="2:11" x14ac:dyDescent="0.25">
      <c r="B28" s="43" t="s">
        <v>116</v>
      </c>
      <c r="C28" s="44" t="s">
        <v>360</v>
      </c>
      <c r="D28" s="18"/>
      <c r="E28" s="18"/>
      <c r="I28" s="36"/>
    </row>
    <row r="29" spans="2:11" ht="30" x14ac:dyDescent="0.25">
      <c r="B29" s="90" t="s">
        <v>117</v>
      </c>
      <c r="C29" s="46" t="s">
        <v>273</v>
      </c>
      <c r="D29" s="438"/>
      <c r="E29" s="438"/>
      <c r="F29" s="438"/>
      <c r="G29" s="18"/>
      <c r="H29" s="18"/>
      <c r="I29" s="35"/>
      <c r="J29" s="18"/>
      <c r="K29" s="18"/>
    </row>
    <row r="30" spans="2:11" x14ac:dyDescent="0.25">
      <c r="B30" s="90" t="s">
        <v>65</v>
      </c>
      <c r="C30" s="184">
        <v>44049</v>
      </c>
      <c r="D30" s="187"/>
      <c r="E30" s="28"/>
      <c r="F30" s="28"/>
      <c r="G30" s="18"/>
      <c r="H30" s="18"/>
      <c r="I30" s="35"/>
      <c r="J30" s="18"/>
      <c r="K30" s="18"/>
    </row>
    <row r="31" spans="2:11" x14ac:dyDescent="0.25">
      <c r="B31" s="91" t="s">
        <v>66</v>
      </c>
      <c r="C31" s="183" t="s">
        <v>361</v>
      </c>
      <c r="D31" s="28"/>
      <c r="E31" s="28"/>
      <c r="F31" s="28"/>
      <c r="G31" s="18"/>
      <c r="H31" s="18"/>
      <c r="I31" s="35"/>
      <c r="J31" s="18"/>
      <c r="K31" s="18"/>
    </row>
    <row r="32" spans="2:11" ht="15.75" thickBot="1" x14ac:dyDescent="0.3">
      <c r="B32" s="92" t="s">
        <v>6</v>
      </c>
      <c r="C32" s="47" t="s">
        <v>274</v>
      </c>
      <c r="D32" s="28"/>
      <c r="E32" s="28"/>
      <c r="F32" s="28"/>
      <c r="G32" s="18"/>
      <c r="H32" s="18"/>
      <c r="I32" s="35"/>
      <c r="J32" s="18"/>
      <c r="K32" s="18"/>
    </row>
    <row r="33" spans="2:15" ht="15.75" thickBot="1" x14ac:dyDescent="0.3">
      <c r="B33" s="438"/>
      <c r="C33" s="439"/>
      <c r="D33" s="18"/>
      <c r="E33" s="18"/>
      <c r="F33" s="18"/>
      <c r="G33" s="18"/>
      <c r="H33" s="18"/>
      <c r="I33" s="35"/>
      <c r="J33" s="18"/>
      <c r="K33" s="18"/>
    </row>
    <row r="34" spans="2:15" ht="15.75" thickBot="1" x14ac:dyDescent="0.3">
      <c r="B34" s="373" t="s">
        <v>69</v>
      </c>
      <c r="C34" s="375"/>
      <c r="D34" s="18"/>
      <c r="E34" s="18"/>
      <c r="F34" s="18"/>
      <c r="G34" s="18"/>
      <c r="H34" s="18"/>
      <c r="I34" s="35"/>
      <c r="J34" s="18"/>
      <c r="K34" s="18"/>
    </row>
    <row r="35" spans="2:15" x14ac:dyDescent="0.25">
      <c r="B35" s="43" t="s">
        <v>67</v>
      </c>
      <c r="C35" s="44" t="s">
        <v>375</v>
      </c>
      <c r="D35" s="442"/>
      <c r="E35" s="18"/>
      <c r="F35" s="18"/>
      <c r="G35" s="18"/>
      <c r="H35" s="18"/>
      <c r="I35" s="35"/>
      <c r="J35" s="18"/>
      <c r="K35" s="18"/>
    </row>
    <row r="36" spans="2:15" x14ac:dyDescent="0.25">
      <c r="B36" s="90" t="s">
        <v>68</v>
      </c>
      <c r="C36" s="46" t="s">
        <v>374</v>
      </c>
      <c r="D36" s="442"/>
      <c r="E36" s="18"/>
      <c r="F36" s="18"/>
      <c r="G36" s="18"/>
      <c r="H36" s="18"/>
      <c r="I36" s="35"/>
      <c r="J36" s="18"/>
      <c r="K36" s="18"/>
    </row>
    <row r="37" spans="2:15" x14ac:dyDescent="0.25">
      <c r="B37" s="90" t="s">
        <v>65</v>
      </c>
      <c r="C37" s="184">
        <v>44095</v>
      </c>
      <c r="D37" s="442"/>
      <c r="E37" s="18"/>
      <c r="F37" s="18"/>
      <c r="G37" s="18"/>
      <c r="H37" s="18"/>
      <c r="I37" s="35"/>
      <c r="J37" s="18"/>
      <c r="K37" s="18"/>
    </row>
    <row r="38" spans="2:15" x14ac:dyDescent="0.25">
      <c r="B38" s="91" t="s">
        <v>66</v>
      </c>
      <c r="C38" s="183" t="s">
        <v>376</v>
      </c>
      <c r="D38" s="442"/>
      <c r="E38" s="18"/>
      <c r="F38" s="18"/>
      <c r="G38" s="18"/>
      <c r="H38" s="18"/>
      <c r="I38" s="35"/>
      <c r="J38" s="18"/>
      <c r="K38" s="18"/>
    </row>
    <row r="39" spans="2:15" ht="15.75" thickBot="1" x14ac:dyDescent="0.3">
      <c r="B39" s="92" t="s">
        <v>6</v>
      </c>
      <c r="C39" s="47" t="s">
        <v>355</v>
      </c>
      <c r="D39" s="442"/>
      <c r="E39" s="18"/>
      <c r="F39" s="18"/>
      <c r="G39" s="18"/>
      <c r="H39" s="18"/>
      <c r="I39" s="35"/>
      <c r="J39" s="18"/>
      <c r="K39" s="18"/>
    </row>
    <row r="40" spans="2:15" ht="15.75" thickBot="1" x14ac:dyDescent="0.3">
      <c r="B40" s="42"/>
      <c r="C40" s="23"/>
      <c r="D40" s="18"/>
      <c r="E40" s="272"/>
      <c r="F40" s="18"/>
      <c r="G40" s="18"/>
      <c r="H40" s="18"/>
      <c r="I40" s="35"/>
      <c r="J40" s="18"/>
      <c r="K40" s="18"/>
    </row>
    <row r="41" spans="2:15" ht="15.75" thickBot="1" x14ac:dyDescent="0.3">
      <c r="B41" s="440" t="s">
        <v>70</v>
      </c>
      <c r="C41" s="441"/>
      <c r="D41" s="18"/>
      <c r="E41" s="270" t="s">
        <v>260</v>
      </c>
      <c r="F41" s="18"/>
      <c r="G41" s="18"/>
      <c r="H41" s="18"/>
      <c r="I41" s="35"/>
      <c r="J41" s="18"/>
      <c r="K41" s="18"/>
    </row>
    <row r="42" spans="2:15" x14ac:dyDescent="0.25">
      <c r="B42" s="43" t="s">
        <v>67</v>
      </c>
      <c r="C42" s="44" t="s">
        <v>275</v>
      </c>
      <c r="D42" s="442"/>
      <c r="E42" s="18"/>
      <c r="F42" s="18"/>
      <c r="G42" s="18"/>
      <c r="H42" s="18"/>
      <c r="I42" s="35"/>
      <c r="J42" s="18"/>
      <c r="K42" s="18"/>
    </row>
    <row r="43" spans="2:15" x14ac:dyDescent="0.25">
      <c r="B43" s="90" t="s">
        <v>68</v>
      </c>
      <c r="C43" s="46" t="s">
        <v>377</v>
      </c>
      <c r="D43" s="442"/>
      <c r="E43" s="18"/>
      <c r="F43" s="18"/>
      <c r="G43" s="18"/>
      <c r="H43" s="18"/>
      <c r="I43" s="35"/>
      <c r="J43" s="18"/>
      <c r="K43" s="18"/>
    </row>
    <row r="44" spans="2:15" x14ac:dyDescent="0.25">
      <c r="B44" s="90" t="s">
        <v>65</v>
      </c>
      <c r="C44" s="184">
        <v>44000</v>
      </c>
      <c r="D44" s="442"/>
      <c r="E44" s="18"/>
      <c r="F44" s="18"/>
      <c r="G44" s="18"/>
      <c r="H44" s="18"/>
      <c r="I44" s="35"/>
      <c r="J44" s="18"/>
      <c r="K44" s="18"/>
    </row>
    <row r="45" spans="2:15" x14ac:dyDescent="0.25">
      <c r="B45" s="91" t="s">
        <v>66</v>
      </c>
      <c r="C45" s="183" t="s">
        <v>276</v>
      </c>
      <c r="D45" s="442"/>
      <c r="E45" s="18"/>
      <c r="F45" s="18"/>
      <c r="G45" s="18"/>
      <c r="H45" s="18"/>
      <c r="I45" s="35"/>
      <c r="J45" s="18"/>
      <c r="K45" s="18"/>
    </row>
    <row r="46" spans="2:15" ht="15.75" thickBot="1" x14ac:dyDescent="0.3">
      <c r="B46" s="92" t="s">
        <v>6</v>
      </c>
      <c r="C46" s="47" t="s">
        <v>438</v>
      </c>
      <c r="D46" s="442"/>
      <c r="E46" s="18"/>
      <c r="F46" s="18"/>
      <c r="G46" s="18"/>
      <c r="H46" s="18"/>
      <c r="I46" s="35"/>
      <c r="J46" s="18"/>
      <c r="K46" s="18"/>
    </row>
    <row r="47" spans="2:15" ht="15.75" thickBot="1" x14ac:dyDescent="0.3">
      <c r="B47" s="42"/>
      <c r="C47" s="23"/>
      <c r="D47" s="18"/>
      <c r="E47" s="18"/>
      <c r="F47" s="18"/>
      <c r="G47" s="18"/>
      <c r="H47" s="18"/>
      <c r="I47" s="35"/>
      <c r="J47" s="18"/>
      <c r="K47" s="18"/>
    </row>
    <row r="48" spans="2:15" ht="15.75" thickBot="1" x14ac:dyDescent="0.3">
      <c r="B48" s="472" t="s">
        <v>234</v>
      </c>
      <c r="C48" s="473"/>
      <c r="D48" s="34"/>
      <c r="E48" s="18"/>
      <c r="F48" s="18"/>
      <c r="G48" s="18"/>
      <c r="H48" s="18"/>
      <c r="I48" s="18"/>
      <c r="J48" s="35"/>
      <c r="K48" s="18"/>
      <c r="L48" s="18"/>
      <c r="O48" s="270" t="s">
        <v>260</v>
      </c>
    </row>
    <row r="49" spans="1:13" ht="36.75" customHeight="1" thickBot="1" x14ac:dyDescent="0.3">
      <c r="B49" s="407" t="s">
        <v>235</v>
      </c>
      <c r="C49" s="474" t="s">
        <v>236</v>
      </c>
      <c r="D49" s="407" t="s">
        <v>237</v>
      </c>
      <c r="E49" s="410" t="s">
        <v>98</v>
      </c>
      <c r="F49" s="411"/>
      <c r="G49" s="407" t="s">
        <v>238</v>
      </c>
      <c r="H49" s="146" t="s">
        <v>239</v>
      </c>
      <c r="I49" s="410" t="s">
        <v>239</v>
      </c>
      <c r="J49" s="411"/>
      <c r="K49" s="407" t="s">
        <v>240</v>
      </c>
      <c r="L49" s="407" t="s">
        <v>241</v>
      </c>
      <c r="M49" s="407" t="s">
        <v>242</v>
      </c>
    </row>
    <row r="50" spans="1:13" ht="23.25" customHeight="1" thickBot="1" x14ac:dyDescent="0.3">
      <c r="B50" s="408"/>
      <c r="C50" s="475"/>
      <c r="D50" s="408"/>
      <c r="E50" s="147" t="s">
        <v>243</v>
      </c>
      <c r="F50" s="148" t="s">
        <v>244</v>
      </c>
      <c r="G50" s="408"/>
      <c r="H50" s="147" t="s">
        <v>101</v>
      </c>
      <c r="I50" s="147" t="s">
        <v>101</v>
      </c>
      <c r="J50" s="149" t="s">
        <v>102</v>
      </c>
      <c r="K50" s="408"/>
      <c r="L50" s="408"/>
      <c r="M50" s="408"/>
    </row>
    <row r="51" spans="1:13" ht="90" customHeight="1" thickBot="1" x14ac:dyDescent="0.3">
      <c r="B51" s="368" t="s">
        <v>279</v>
      </c>
      <c r="C51" s="368" t="s">
        <v>380</v>
      </c>
      <c r="D51" s="368" t="s">
        <v>379</v>
      </c>
      <c r="E51" s="152">
        <v>1</v>
      </c>
      <c r="F51" s="153" t="s">
        <v>325</v>
      </c>
      <c r="G51" s="154" t="s">
        <v>316</v>
      </c>
      <c r="H51" s="152" t="s">
        <v>248</v>
      </c>
      <c r="I51" s="254">
        <v>1</v>
      </c>
      <c r="J51" s="255">
        <v>0.54269999999999996</v>
      </c>
      <c r="K51" s="330">
        <f t="shared" ref="K51:K55" si="0">+J51/I51</f>
        <v>0.54269999999999996</v>
      </c>
      <c r="L51" s="261" t="s">
        <v>339</v>
      </c>
      <c r="M51" s="253" t="s">
        <v>327</v>
      </c>
    </row>
    <row r="52" spans="1:13" ht="90" customHeight="1" thickBot="1" x14ac:dyDescent="0.3">
      <c r="B52" s="369"/>
      <c r="C52" s="369"/>
      <c r="D52" s="369"/>
      <c r="E52" s="152">
        <v>2</v>
      </c>
      <c r="F52" s="153" t="s">
        <v>329</v>
      </c>
      <c r="G52" s="153" t="s">
        <v>328</v>
      </c>
      <c r="H52" s="152"/>
      <c r="I52" s="256">
        <v>0.1</v>
      </c>
      <c r="J52" s="257">
        <v>0.1</v>
      </c>
      <c r="K52" s="255">
        <f t="shared" si="0"/>
        <v>1</v>
      </c>
      <c r="L52" s="253" t="s">
        <v>335</v>
      </c>
      <c r="M52" s="253" t="s">
        <v>320</v>
      </c>
    </row>
    <row r="53" spans="1:13" ht="145.5" customHeight="1" thickBot="1" x14ac:dyDescent="0.3">
      <c r="B53" s="369"/>
      <c r="C53" s="369"/>
      <c r="D53" s="369"/>
      <c r="E53" s="152">
        <v>3</v>
      </c>
      <c r="F53" s="153" t="s">
        <v>330</v>
      </c>
      <c r="G53" s="154" t="s">
        <v>331</v>
      </c>
      <c r="H53" s="152"/>
      <c r="I53" s="266">
        <v>59913.16</v>
      </c>
      <c r="J53" s="265">
        <v>65715.83</v>
      </c>
      <c r="K53" s="255">
        <f>+J53/I53</f>
        <v>1.0968513428435422</v>
      </c>
      <c r="L53" s="253" t="s">
        <v>340</v>
      </c>
      <c r="M53" s="253" t="s">
        <v>341</v>
      </c>
    </row>
    <row r="54" spans="1:13" ht="341.25" customHeight="1" thickBot="1" x14ac:dyDescent="0.3">
      <c r="B54" s="369"/>
      <c r="C54" s="369"/>
      <c r="D54" s="369"/>
      <c r="E54" s="152">
        <v>4</v>
      </c>
      <c r="F54" s="258" t="s">
        <v>332</v>
      </c>
      <c r="G54" s="154" t="s">
        <v>324</v>
      </c>
      <c r="H54" s="152"/>
      <c r="I54" s="267">
        <v>6000</v>
      </c>
      <c r="J54" s="268">
        <v>13212.76</v>
      </c>
      <c r="K54" s="330">
        <f>+J54/I54</f>
        <v>2.2021266666666666</v>
      </c>
      <c r="L54" s="261" t="s">
        <v>343</v>
      </c>
      <c r="M54" s="253" t="s">
        <v>320</v>
      </c>
    </row>
    <row r="55" spans="1:13" ht="204" customHeight="1" thickBot="1" x14ac:dyDescent="0.3">
      <c r="B55" s="369"/>
      <c r="C55" s="369"/>
      <c r="D55" s="369"/>
      <c r="E55" s="152">
        <v>5</v>
      </c>
      <c r="F55" s="258" t="s">
        <v>334</v>
      </c>
      <c r="G55" s="154" t="s">
        <v>318</v>
      </c>
      <c r="H55" s="152"/>
      <c r="I55" s="267">
        <v>2964</v>
      </c>
      <c r="J55" s="268">
        <v>2571.0300000000002</v>
      </c>
      <c r="K55" s="255">
        <f t="shared" si="0"/>
        <v>0.867419028340081</v>
      </c>
      <c r="L55" s="253" t="s">
        <v>319</v>
      </c>
      <c r="M55" s="253" t="s">
        <v>320</v>
      </c>
    </row>
    <row r="56" spans="1:13" ht="93.75" customHeight="1" thickBot="1" x14ac:dyDescent="0.3">
      <c r="B56" s="370"/>
      <c r="C56" s="370"/>
      <c r="D56" s="370"/>
      <c r="E56" s="152">
        <v>6</v>
      </c>
      <c r="F56" s="153" t="s">
        <v>333</v>
      </c>
      <c r="G56" s="154" t="s">
        <v>321</v>
      </c>
      <c r="H56" s="152"/>
      <c r="I56" s="267">
        <v>877600</v>
      </c>
      <c r="J56" s="269">
        <v>970798</v>
      </c>
      <c r="K56" s="255">
        <f>+J56/I56</f>
        <v>1.1061964448495898</v>
      </c>
      <c r="L56" s="261" t="s">
        <v>342</v>
      </c>
      <c r="M56" s="253" t="s">
        <v>317</v>
      </c>
    </row>
    <row r="57" spans="1:13" ht="15.75" thickBot="1" x14ac:dyDescent="0.3">
      <c r="B57"/>
      <c r="C57"/>
      <c r="D57"/>
      <c r="E57"/>
      <c r="F57"/>
      <c r="G57" s="18"/>
      <c r="H57" s="18"/>
      <c r="I57" s="18"/>
      <c r="J57" s="35"/>
      <c r="K57" s="18"/>
      <c r="L57" s="18"/>
    </row>
    <row r="58" spans="1:13" ht="15.75" thickBot="1" x14ac:dyDescent="0.3">
      <c r="B58" s="394" t="s">
        <v>250</v>
      </c>
      <c r="C58" s="395"/>
      <c r="D58" s="396"/>
      <c r="E58"/>
      <c r="F58" s="270" t="s">
        <v>260</v>
      </c>
      <c r="G58" s="18"/>
      <c r="H58" s="18"/>
      <c r="I58" s="18"/>
      <c r="J58" s="35"/>
      <c r="K58" s="18"/>
      <c r="L58" s="18"/>
    </row>
    <row r="59" spans="1:13" ht="15.75" thickBot="1" x14ac:dyDescent="0.3">
      <c r="B59" s="156" t="s">
        <v>251</v>
      </c>
      <c r="C59" s="156" t="s">
        <v>252</v>
      </c>
      <c r="D59" s="156" t="s">
        <v>253</v>
      </c>
      <c r="E59"/>
      <c r="F59"/>
      <c r="G59" s="18"/>
      <c r="H59" s="18"/>
      <c r="I59" s="18"/>
      <c r="J59" s="35"/>
      <c r="K59" s="18"/>
      <c r="L59" s="18"/>
    </row>
    <row r="60" spans="1:13" ht="89.25" customHeight="1" thickBot="1" x14ac:dyDescent="0.3">
      <c r="B60" s="150" t="s">
        <v>322</v>
      </c>
      <c r="C60" s="355">
        <v>0.98340000000000005</v>
      </c>
      <c r="D60" s="155" t="s">
        <v>378</v>
      </c>
      <c r="E60"/>
      <c r="F60"/>
      <c r="G60" s="18"/>
      <c r="H60" s="18"/>
      <c r="I60" s="18"/>
      <c r="J60" s="35"/>
      <c r="K60" s="18"/>
      <c r="L60" s="18"/>
    </row>
    <row r="61" spans="1:13" ht="15.75" thickBot="1" x14ac:dyDescent="0.3">
      <c r="B61"/>
      <c r="C61"/>
      <c r="D61"/>
      <c r="E61"/>
      <c r="F61"/>
      <c r="G61" s="18"/>
      <c r="H61" s="18"/>
      <c r="I61" s="18"/>
      <c r="J61" s="35"/>
      <c r="K61" s="18"/>
      <c r="L61" s="18"/>
    </row>
    <row r="62" spans="1:13" ht="15.75" customHeight="1" thickBot="1" x14ac:dyDescent="0.3">
      <c r="A62" s="250"/>
      <c r="B62" s="394" t="s">
        <v>254</v>
      </c>
      <c r="C62" s="395"/>
      <c r="D62" s="395"/>
      <c r="E62" s="396"/>
      <c r="F62"/>
      <c r="G62" s="18"/>
      <c r="H62" s="18"/>
      <c r="I62" s="18"/>
      <c r="J62" s="35"/>
      <c r="K62" s="18"/>
      <c r="L62" s="18"/>
    </row>
    <row r="63" spans="1:13" s="277" customFormat="1" ht="26.25" thickBot="1" x14ac:dyDescent="0.3">
      <c r="B63" s="276" t="s">
        <v>255</v>
      </c>
      <c r="C63" s="276" t="s">
        <v>256</v>
      </c>
      <c r="D63" s="276" t="s">
        <v>257</v>
      </c>
      <c r="E63" s="276" t="s">
        <v>258</v>
      </c>
      <c r="F63" s="278"/>
      <c r="G63" s="279"/>
      <c r="H63" s="279"/>
      <c r="I63" s="279"/>
      <c r="J63" s="100"/>
      <c r="K63" s="279"/>
      <c r="L63" s="279"/>
    </row>
    <row r="64" spans="1:13" ht="366.75" customHeight="1" thickBot="1" x14ac:dyDescent="0.3">
      <c r="B64" s="397" t="s">
        <v>383</v>
      </c>
      <c r="C64" s="151" t="s">
        <v>381</v>
      </c>
      <c r="D64" s="355">
        <v>9.6000000000000002E-2</v>
      </c>
      <c r="E64" s="151" t="s">
        <v>354</v>
      </c>
      <c r="F64"/>
      <c r="G64" s="18"/>
      <c r="H64" s="18"/>
      <c r="I64" s="18"/>
      <c r="J64" s="35"/>
      <c r="K64" s="18"/>
      <c r="L64" s="18"/>
    </row>
    <row r="65" spans="2:12" ht="118.5" customHeight="1" thickBot="1" x14ac:dyDescent="0.3">
      <c r="B65" s="370"/>
      <c r="C65" s="151" t="s">
        <v>382</v>
      </c>
      <c r="D65" s="356">
        <v>9.6000000000000002E-2</v>
      </c>
      <c r="E65" s="151" t="s">
        <v>353</v>
      </c>
      <c r="F65"/>
      <c r="G65" s="18"/>
      <c r="H65" s="18"/>
      <c r="I65" s="18"/>
      <c r="J65" s="35"/>
      <c r="K65" s="18"/>
      <c r="L65" s="18"/>
    </row>
    <row r="66" spans="2:12" x14ac:dyDescent="0.25">
      <c r="B66" s="97"/>
      <c r="C66" s="102"/>
      <c r="D66" s="18"/>
      <c r="E66" s="18"/>
      <c r="F66" s="18"/>
      <c r="G66" s="18"/>
      <c r="H66" s="18"/>
      <c r="I66" s="35"/>
      <c r="J66" s="18"/>
      <c r="K66" s="18"/>
    </row>
    <row r="67" spans="2:12" ht="15.75" thickBot="1" x14ac:dyDescent="0.3">
      <c r="B67" s="97"/>
      <c r="C67" s="102"/>
      <c r="D67" s="18"/>
      <c r="E67" s="18"/>
      <c r="F67" s="271"/>
      <c r="G67" s="18"/>
      <c r="H67" s="18"/>
      <c r="I67" s="35"/>
      <c r="J67" s="18"/>
      <c r="K67" s="18"/>
    </row>
    <row r="68" spans="2:12" s="237" customFormat="1" ht="22.5" customHeight="1" thickBot="1" x14ac:dyDescent="0.3">
      <c r="B68" s="373" t="s">
        <v>120</v>
      </c>
      <c r="C68" s="374"/>
      <c r="D68" s="375"/>
      <c r="E68" s="236"/>
      <c r="F68" s="350" t="s">
        <v>261</v>
      </c>
      <c r="G68" s="236"/>
      <c r="H68" s="236"/>
      <c r="I68" s="236"/>
      <c r="J68" s="194"/>
      <c r="K68" s="194"/>
    </row>
    <row r="69" spans="2:12" ht="34.5" customHeight="1" thickBot="1" x14ac:dyDescent="0.3">
      <c r="B69" s="101" t="s">
        <v>121</v>
      </c>
      <c r="C69" s="58" t="s">
        <v>55</v>
      </c>
      <c r="D69" s="61" t="s">
        <v>72</v>
      </c>
      <c r="E69" s="329"/>
      <c r="F69" s="54"/>
      <c r="G69" s="54"/>
      <c r="H69" s="54"/>
      <c r="I69" s="35"/>
      <c r="J69" s="18"/>
      <c r="K69" s="18"/>
    </row>
    <row r="70" spans="2:12" ht="16.5" customHeight="1" x14ac:dyDescent="0.25">
      <c r="B70" s="157" t="s">
        <v>122</v>
      </c>
      <c r="C70" s="331">
        <v>27737583.699999999</v>
      </c>
      <c r="D70" s="232" t="s">
        <v>277</v>
      </c>
      <c r="E70" s="54"/>
      <c r="F70" s="54"/>
      <c r="G70" s="54"/>
      <c r="H70" s="54"/>
      <c r="I70" s="35"/>
      <c r="J70" s="18"/>
      <c r="K70" s="18"/>
    </row>
    <row r="71" spans="2:12" x14ac:dyDescent="0.25">
      <c r="B71" s="158" t="s">
        <v>123</v>
      </c>
      <c r="C71" s="332">
        <v>6677503.8200000003</v>
      </c>
      <c r="D71" s="233" t="s">
        <v>277</v>
      </c>
      <c r="E71" s="54"/>
      <c r="F71" s="54"/>
      <c r="G71" s="54"/>
      <c r="H71" s="54"/>
      <c r="I71" s="35"/>
      <c r="J71" s="18"/>
      <c r="K71" s="18"/>
    </row>
    <row r="72" spans="2:12" ht="15.75" thickBot="1" x14ac:dyDescent="0.3">
      <c r="B72" s="159" t="s">
        <v>124</v>
      </c>
      <c r="C72" s="333">
        <f>+C70-C71</f>
        <v>21060079.879999999</v>
      </c>
      <c r="D72" s="234" t="s">
        <v>277</v>
      </c>
      <c r="E72" s="54"/>
      <c r="F72" s="54"/>
      <c r="G72" s="54"/>
      <c r="H72" s="54"/>
      <c r="I72" s="35"/>
      <c r="J72" s="18"/>
      <c r="K72" s="18"/>
    </row>
    <row r="73" spans="2:12" ht="27" customHeight="1" x14ac:dyDescent="0.25">
      <c r="B73" s="97"/>
      <c r="C73" s="102"/>
      <c r="D73" s="18"/>
      <c r="E73" s="18"/>
      <c r="F73" s="18"/>
      <c r="G73" s="18"/>
      <c r="H73" s="18"/>
      <c r="I73" s="35"/>
      <c r="J73" s="18"/>
      <c r="K73" s="18"/>
    </row>
    <row r="74" spans="2:12" ht="30" customHeight="1" thickBot="1" x14ac:dyDescent="0.3">
      <c r="B74" s="336"/>
      <c r="C74" s="102"/>
      <c r="D74" s="18"/>
      <c r="E74" s="18"/>
      <c r="F74" s="18"/>
      <c r="G74" s="18"/>
      <c r="H74" s="18"/>
      <c r="I74" s="35"/>
      <c r="J74" s="18"/>
      <c r="K74" s="18"/>
    </row>
    <row r="75" spans="2:12" ht="15.75" thickBot="1" x14ac:dyDescent="0.25">
      <c r="B75" s="466" t="s">
        <v>142</v>
      </c>
      <c r="C75" s="467"/>
      <c r="D75" s="467"/>
      <c r="E75" s="467"/>
      <c r="F75" s="468"/>
      <c r="G75" s="73"/>
      <c r="H75" s="73"/>
      <c r="I75" s="270" t="s">
        <v>261</v>
      </c>
      <c r="J75" s="18"/>
      <c r="K75" s="18"/>
    </row>
    <row r="76" spans="2:12" ht="23.25" thickBot="1" x14ac:dyDescent="0.3">
      <c r="B76" s="82" t="s">
        <v>143</v>
      </c>
      <c r="C76" s="83" t="s">
        <v>26</v>
      </c>
      <c r="D76" s="83" t="s">
        <v>144</v>
      </c>
      <c r="E76" s="83" t="s">
        <v>145</v>
      </c>
      <c r="F76" s="84" t="s">
        <v>146</v>
      </c>
      <c r="G76" s="73"/>
      <c r="H76" s="73"/>
      <c r="I76" s="35"/>
      <c r="J76" s="18"/>
      <c r="K76" s="18"/>
    </row>
    <row r="77" spans="2:12" s="237" customFormat="1" ht="15.75" thickBot="1" x14ac:dyDescent="0.25">
      <c r="B77" s="235" t="s">
        <v>310</v>
      </c>
      <c r="C77" s="239">
        <v>9750562.9700000007</v>
      </c>
      <c r="D77" s="239">
        <v>8832050.0399999991</v>
      </c>
      <c r="E77" s="241">
        <f>+D77/C77</f>
        <v>0.90579898485594812</v>
      </c>
      <c r="F77" s="376" t="s">
        <v>312</v>
      </c>
      <c r="G77" s="236"/>
      <c r="H77" s="236"/>
      <c r="I77" s="236"/>
      <c r="J77" s="194"/>
      <c r="K77" s="194"/>
    </row>
    <row r="78" spans="2:12" s="237" customFormat="1" ht="15.75" thickBot="1" x14ac:dyDescent="0.25">
      <c r="B78" s="238" t="s">
        <v>311</v>
      </c>
      <c r="C78" s="240">
        <v>15759587.529999999</v>
      </c>
      <c r="D78" s="240">
        <v>11604201.02</v>
      </c>
      <c r="E78" s="241">
        <f t="shared" ref="E78:E79" si="1">+D78/C78</f>
        <v>0.73632644242180878</v>
      </c>
      <c r="F78" s="377"/>
      <c r="G78" s="236"/>
      <c r="H78" s="236"/>
      <c r="I78" s="236"/>
      <c r="J78" s="194"/>
      <c r="K78" s="194"/>
    </row>
    <row r="79" spans="2:12" ht="15.75" thickBot="1" x14ac:dyDescent="0.25">
      <c r="B79" s="87" t="s">
        <v>147</v>
      </c>
      <c r="C79" s="239">
        <f>SUM(C77:C78)</f>
        <v>25510150.5</v>
      </c>
      <c r="D79" s="239">
        <f>SUM(D77:D78)</f>
        <v>20436251.059999999</v>
      </c>
      <c r="E79" s="241">
        <f t="shared" si="1"/>
        <v>0.80110272418816186</v>
      </c>
      <c r="F79" s="378"/>
      <c r="G79" s="73"/>
      <c r="H79" s="73"/>
      <c r="I79" s="35"/>
      <c r="J79" s="18"/>
      <c r="K79" s="18"/>
    </row>
    <row r="80" spans="2:12" ht="15.75" thickBot="1" x14ac:dyDescent="0.3">
      <c r="B80" s="15"/>
      <c r="C80" s="15"/>
      <c r="D80" s="15"/>
      <c r="E80" s="81"/>
      <c r="F80" s="54"/>
      <c r="G80" s="54"/>
      <c r="H80" s="54"/>
      <c r="I80" s="35"/>
      <c r="J80" s="18"/>
      <c r="K80" s="18"/>
    </row>
    <row r="81" spans="1:12" ht="15.75" thickBot="1" x14ac:dyDescent="0.3">
      <c r="B81" s="2" t="s">
        <v>27</v>
      </c>
      <c r="C81" s="14" t="s">
        <v>125</v>
      </c>
      <c r="D81" s="14" t="s">
        <v>126</v>
      </c>
      <c r="E81" s="14" t="s">
        <v>103</v>
      </c>
      <c r="F81" s="14" t="s">
        <v>127</v>
      </c>
      <c r="G81" s="54"/>
      <c r="H81" s="54"/>
      <c r="I81" s="35"/>
      <c r="J81" s="18"/>
      <c r="K81" s="18"/>
    </row>
    <row r="82" spans="1:12" ht="39" customHeight="1" thickBot="1" x14ac:dyDescent="0.3">
      <c r="B82" s="242">
        <v>25510150.5</v>
      </c>
      <c r="C82" s="242">
        <v>9750562.9700000007</v>
      </c>
      <c r="D82" s="242">
        <v>8832050.0399999991</v>
      </c>
      <c r="E82" s="242">
        <v>15759587.529999999</v>
      </c>
      <c r="F82" s="242">
        <v>11604201.02</v>
      </c>
      <c r="G82" s="54"/>
      <c r="H82" s="54"/>
      <c r="I82" s="35"/>
      <c r="J82" s="18"/>
      <c r="K82" s="18"/>
    </row>
    <row r="83" spans="1:12" ht="15.75" thickBot="1" x14ac:dyDescent="0.3">
      <c r="B83" s="17"/>
      <c r="C83" s="17"/>
      <c r="D83" s="17"/>
      <c r="E83" s="17"/>
      <c r="F83" s="17"/>
      <c r="G83" s="54"/>
      <c r="H83" s="54"/>
      <c r="I83" s="35"/>
      <c r="J83" s="18"/>
      <c r="K83" s="18"/>
    </row>
    <row r="84" spans="1:12" ht="15.75" thickBot="1" x14ac:dyDescent="0.3">
      <c r="B84" s="100"/>
      <c r="C84" s="100"/>
      <c r="D84" s="100"/>
      <c r="E84" s="100"/>
      <c r="F84" s="100"/>
      <c r="G84" s="54"/>
      <c r="H84" s="54"/>
      <c r="I84" s="35"/>
      <c r="J84" s="18"/>
      <c r="K84" s="18"/>
    </row>
    <row r="85" spans="1:12" ht="15.75" thickBot="1" x14ac:dyDescent="0.25">
      <c r="B85" s="469" t="s">
        <v>128</v>
      </c>
      <c r="C85" s="470"/>
      <c r="D85" s="471"/>
      <c r="E85" s="54"/>
      <c r="F85" s="270" t="s">
        <v>308</v>
      </c>
      <c r="G85" s="54"/>
      <c r="H85" s="54"/>
      <c r="I85" s="35"/>
      <c r="J85" s="18"/>
      <c r="K85" s="18"/>
    </row>
    <row r="86" spans="1:12" ht="26.25" thickBot="1" x14ac:dyDescent="0.3">
      <c r="B86" s="58" t="s">
        <v>129</v>
      </c>
      <c r="C86" s="58" t="s">
        <v>130</v>
      </c>
      <c r="D86" s="61" t="s">
        <v>72</v>
      </c>
      <c r="E86" s="54"/>
      <c r="F86" s="54"/>
      <c r="G86" s="54"/>
      <c r="H86" s="54"/>
      <c r="I86" s="35"/>
      <c r="J86" s="18"/>
      <c r="K86" s="18"/>
    </row>
    <row r="87" spans="1:12" ht="46.5" customHeight="1" thickBot="1" x14ac:dyDescent="0.3">
      <c r="B87" s="59" t="s">
        <v>131</v>
      </c>
      <c r="C87" s="215" t="s">
        <v>307</v>
      </c>
      <c r="D87" s="358" t="s">
        <v>132</v>
      </c>
      <c r="E87" s="38"/>
      <c r="F87" s="38"/>
      <c r="G87" s="18"/>
      <c r="H87" s="18"/>
      <c r="I87" s="35"/>
      <c r="J87" s="18"/>
      <c r="K87" s="18"/>
    </row>
    <row r="88" spans="1:12" ht="46.5" customHeight="1" thickBot="1" x14ac:dyDescent="0.3">
      <c r="B88" s="60" t="s">
        <v>133</v>
      </c>
      <c r="C88" s="243" t="s">
        <v>307</v>
      </c>
      <c r="D88" s="357" t="s">
        <v>134</v>
      </c>
      <c r="E88" s="18"/>
      <c r="F88" s="18"/>
      <c r="G88" s="18"/>
      <c r="H88" s="18"/>
      <c r="I88" s="35"/>
      <c r="J88" s="18"/>
      <c r="K88" s="18"/>
    </row>
    <row r="89" spans="1:12" ht="13.5" customHeight="1" thickBot="1" x14ac:dyDescent="0.3">
      <c r="B89" s="97"/>
      <c r="C89" s="102"/>
      <c r="D89" s="18"/>
      <c r="E89" s="18"/>
      <c r="F89" s="18"/>
      <c r="G89" s="18"/>
      <c r="H89" s="18"/>
      <c r="I89" s="35"/>
      <c r="J89" s="18"/>
      <c r="K89" s="18"/>
    </row>
    <row r="90" spans="1:12" ht="15.75" customHeight="1" thickBot="1" x14ac:dyDescent="0.3">
      <c r="A90" s="250"/>
      <c r="B90" s="373" t="s">
        <v>107</v>
      </c>
      <c r="C90" s="374"/>
      <c r="D90" s="374"/>
      <c r="E90" s="374"/>
      <c r="F90" s="375"/>
      <c r="G90" s="270" t="s">
        <v>280</v>
      </c>
      <c r="H90" s="18"/>
      <c r="I90" s="35"/>
      <c r="J90" s="18"/>
      <c r="K90" s="18"/>
    </row>
    <row r="91" spans="1:12" ht="26.25" thickBot="1" x14ac:dyDescent="0.3">
      <c r="B91" s="103" t="s">
        <v>73</v>
      </c>
      <c r="C91" s="104" t="s">
        <v>148</v>
      </c>
      <c r="D91" s="104" t="s">
        <v>149</v>
      </c>
      <c r="E91" s="104" t="s">
        <v>76</v>
      </c>
      <c r="F91" s="105" t="s">
        <v>150</v>
      </c>
      <c r="G91" s="18"/>
      <c r="H91" s="18"/>
      <c r="I91" s="35"/>
      <c r="J91" s="18"/>
      <c r="K91" s="18"/>
    </row>
    <row r="92" spans="1:12" ht="60" customHeight="1" x14ac:dyDescent="0.25">
      <c r="B92" s="106" t="s">
        <v>151</v>
      </c>
      <c r="C92" s="212" t="s">
        <v>10</v>
      </c>
      <c r="D92" s="107" t="s">
        <v>277</v>
      </c>
      <c r="E92" s="108" t="s">
        <v>277</v>
      </c>
      <c r="F92" s="107" t="s">
        <v>277</v>
      </c>
      <c r="G92" s="202"/>
      <c r="H92" s="18"/>
      <c r="I92" s="35"/>
      <c r="J92" s="18"/>
      <c r="K92" s="18"/>
    </row>
    <row r="93" spans="1:12" ht="90.75" customHeight="1" x14ac:dyDescent="0.25">
      <c r="B93" s="109" t="s">
        <v>152</v>
      </c>
      <c r="C93" s="213" t="s">
        <v>10</v>
      </c>
      <c r="D93" s="110" t="s">
        <v>277</v>
      </c>
      <c r="E93" s="111" t="s">
        <v>277</v>
      </c>
      <c r="F93" s="110" t="s">
        <v>277</v>
      </c>
      <c r="G93" s="18"/>
      <c r="H93" s="18"/>
      <c r="I93" s="35"/>
      <c r="J93" s="18"/>
      <c r="K93" s="18"/>
    </row>
    <row r="94" spans="1:12" ht="153.75" customHeight="1" x14ac:dyDescent="0.25">
      <c r="B94" s="109" t="s">
        <v>153</v>
      </c>
      <c r="C94" s="213" t="s">
        <v>267</v>
      </c>
      <c r="D94" s="110" t="s">
        <v>346</v>
      </c>
      <c r="E94" s="111" t="s">
        <v>326</v>
      </c>
      <c r="F94" s="110" t="s">
        <v>347</v>
      </c>
      <c r="G94" s="18"/>
      <c r="H94" s="18"/>
      <c r="I94" s="35"/>
      <c r="J94" s="262"/>
      <c r="K94" s="18"/>
    </row>
    <row r="95" spans="1:12" x14ac:dyDescent="0.25">
      <c r="B95" s="109" t="s">
        <v>154</v>
      </c>
      <c r="C95" s="213" t="s">
        <v>10</v>
      </c>
      <c r="D95" s="110" t="s">
        <v>277</v>
      </c>
      <c r="E95" s="111" t="s">
        <v>277</v>
      </c>
      <c r="F95" s="110" t="s">
        <v>277</v>
      </c>
      <c r="G95" s="18"/>
      <c r="H95" s="18"/>
      <c r="I95" s="35"/>
      <c r="J95" s="18"/>
      <c r="K95" s="263"/>
      <c r="L95" s="264"/>
    </row>
    <row r="96" spans="1:12" ht="15.75" thickBot="1" x14ac:dyDescent="0.3">
      <c r="B96" s="112" t="s">
        <v>155</v>
      </c>
      <c r="C96" s="214" t="s">
        <v>10</v>
      </c>
      <c r="D96" s="113" t="s">
        <v>277</v>
      </c>
      <c r="E96" s="114" t="s">
        <v>277</v>
      </c>
      <c r="F96" s="113" t="s">
        <v>277</v>
      </c>
      <c r="G96" s="18"/>
      <c r="H96" s="18"/>
      <c r="I96" s="35"/>
      <c r="J96" s="18"/>
      <c r="K96" s="18"/>
    </row>
    <row r="97" spans="2:24" ht="15.75" customHeight="1" thickBot="1" x14ac:dyDescent="0.3">
      <c r="B97" s="18"/>
      <c r="C97" s="18"/>
      <c r="D97" s="18"/>
      <c r="E97" s="18"/>
      <c r="F97" s="18"/>
      <c r="G97" s="18"/>
      <c r="H97" s="18"/>
      <c r="I97" s="35"/>
      <c r="J97" s="18"/>
      <c r="K97" s="18"/>
    </row>
    <row r="98" spans="2:24" ht="15.75" customHeight="1" thickBot="1" x14ac:dyDescent="0.3">
      <c r="B98" s="373" t="s">
        <v>11</v>
      </c>
      <c r="C98" s="374"/>
      <c r="D98" s="374"/>
      <c r="E98" s="374"/>
      <c r="F98" s="374"/>
      <c r="G98" s="375"/>
      <c r="H98" s="18"/>
      <c r="I98" s="18"/>
      <c r="J98" s="270" t="s">
        <v>262</v>
      </c>
      <c r="K98" s="18"/>
      <c r="L98" s="18"/>
    </row>
    <row r="99" spans="2:24" ht="15.75" customHeight="1" thickBot="1" x14ac:dyDescent="0.3">
      <c r="B99" s="391" t="s">
        <v>156</v>
      </c>
      <c r="C99" s="392"/>
      <c r="D99" s="392"/>
      <c r="E99" s="392"/>
      <c r="F99" s="392"/>
      <c r="G99" s="393"/>
      <c r="H99" s="18"/>
      <c r="I99" s="18"/>
      <c r="K99" s="18"/>
      <c r="L99" s="18"/>
    </row>
    <row r="100" spans="2:24" ht="26.25" thickBot="1" x14ac:dyDescent="0.3">
      <c r="B100" s="115" t="s">
        <v>157</v>
      </c>
      <c r="C100" s="116" t="s">
        <v>158</v>
      </c>
      <c r="D100" s="116" t="s">
        <v>159</v>
      </c>
      <c r="E100" s="117" t="s">
        <v>160</v>
      </c>
      <c r="F100" s="117" t="s">
        <v>161</v>
      </c>
      <c r="G100" s="117" t="s">
        <v>72</v>
      </c>
      <c r="H100" s="18"/>
      <c r="I100" s="18"/>
      <c r="K100" s="18"/>
      <c r="L100" s="18"/>
    </row>
    <row r="101" spans="2:24" ht="15.75" thickBot="1" x14ac:dyDescent="0.3">
      <c r="B101" s="118" t="s">
        <v>162</v>
      </c>
      <c r="C101" s="216" t="s">
        <v>10</v>
      </c>
      <c r="D101" s="216">
        <v>0</v>
      </c>
      <c r="E101" s="217" t="s">
        <v>277</v>
      </c>
      <c r="F101" s="217" t="s">
        <v>277</v>
      </c>
      <c r="G101" s="217" t="s">
        <v>277</v>
      </c>
      <c r="H101" s="18"/>
      <c r="I101" s="18"/>
      <c r="K101" s="18"/>
      <c r="L101" s="18"/>
    </row>
    <row r="102" spans="2:24" ht="15.75" thickBot="1" x14ac:dyDescent="0.3">
      <c r="B102" s="118" t="s">
        <v>12</v>
      </c>
      <c r="C102" s="218" t="s">
        <v>10</v>
      </c>
      <c r="D102" s="218">
        <v>0</v>
      </c>
      <c r="E102" s="218" t="s">
        <v>277</v>
      </c>
      <c r="F102" s="218" t="s">
        <v>277</v>
      </c>
      <c r="G102" s="218" t="s">
        <v>277</v>
      </c>
      <c r="H102" s="18"/>
      <c r="I102" s="18"/>
      <c r="K102" s="18"/>
      <c r="L102" s="18"/>
    </row>
    <row r="103" spans="2:24" ht="15.75" thickBot="1" x14ac:dyDescent="0.3">
      <c r="B103" s="118" t="s">
        <v>13</v>
      </c>
      <c r="C103" s="216" t="s">
        <v>10</v>
      </c>
      <c r="D103" s="216">
        <v>0</v>
      </c>
      <c r="E103" s="217" t="s">
        <v>277</v>
      </c>
      <c r="F103" s="217" t="s">
        <v>277</v>
      </c>
      <c r="G103" s="217" t="s">
        <v>277</v>
      </c>
      <c r="H103" s="18"/>
      <c r="I103" s="18"/>
      <c r="O103" s="464"/>
      <c r="P103" s="464"/>
      <c r="Q103" s="464"/>
      <c r="R103" s="18"/>
      <c r="S103" s="18"/>
      <c r="T103" s="18"/>
      <c r="U103" s="18"/>
      <c r="V103" s="35"/>
      <c r="W103" s="18"/>
      <c r="X103" s="18"/>
    </row>
    <row r="104" spans="2:24" ht="15.75" thickBot="1" x14ac:dyDescent="0.3">
      <c r="B104" s="118" t="s">
        <v>14</v>
      </c>
      <c r="C104" s="218" t="s">
        <v>10</v>
      </c>
      <c r="D104" s="218">
        <v>0</v>
      </c>
      <c r="E104" s="218" t="s">
        <v>277</v>
      </c>
      <c r="F104" s="218" t="s">
        <v>277</v>
      </c>
      <c r="G104" s="218" t="s">
        <v>277</v>
      </c>
      <c r="H104" s="18"/>
      <c r="I104" s="18"/>
      <c r="O104" s="465"/>
      <c r="P104" s="465"/>
      <c r="Q104" s="15"/>
      <c r="R104" s="18"/>
      <c r="S104" s="18"/>
      <c r="T104" s="18"/>
      <c r="U104" s="18"/>
      <c r="V104" s="35"/>
      <c r="W104" s="18"/>
      <c r="X104" s="18"/>
    </row>
    <row r="105" spans="2:24" ht="12.75" customHeight="1" thickBot="1" x14ac:dyDescent="0.3">
      <c r="B105" s="118" t="s">
        <v>15</v>
      </c>
      <c r="C105" s="216" t="s">
        <v>10</v>
      </c>
      <c r="D105" s="216">
        <v>0</v>
      </c>
      <c r="E105" s="217" t="s">
        <v>277</v>
      </c>
      <c r="F105" s="217" t="s">
        <v>277</v>
      </c>
      <c r="G105" s="217" t="s">
        <v>277</v>
      </c>
      <c r="H105" s="18"/>
      <c r="I105" s="18"/>
      <c r="O105" s="204"/>
      <c r="P105" s="204"/>
      <c r="Q105" s="203"/>
      <c r="R105" s="30"/>
      <c r="S105" s="30" t="s">
        <v>9</v>
      </c>
      <c r="T105" s="29"/>
      <c r="U105" s="18"/>
      <c r="V105" s="35"/>
      <c r="W105" s="18"/>
      <c r="X105" s="18"/>
    </row>
    <row r="106" spans="2:24" ht="15.75" thickBot="1" x14ac:dyDescent="0.3">
      <c r="B106" s="118" t="s">
        <v>100</v>
      </c>
      <c r="C106" s="218" t="s">
        <v>10</v>
      </c>
      <c r="D106" s="218">
        <v>0</v>
      </c>
      <c r="E106" s="218" t="s">
        <v>277</v>
      </c>
      <c r="F106" s="218" t="s">
        <v>277</v>
      </c>
      <c r="G106" s="218" t="s">
        <v>277</v>
      </c>
      <c r="H106" s="18"/>
      <c r="I106" s="18"/>
      <c r="O106" s="205"/>
      <c r="P106" s="206"/>
      <c r="Q106" s="203"/>
      <c r="R106" s="30"/>
      <c r="S106" s="30"/>
      <c r="T106" s="29"/>
      <c r="U106" s="18"/>
      <c r="V106" s="35"/>
      <c r="W106" s="18"/>
      <c r="X106" s="18"/>
    </row>
    <row r="107" spans="2:24" ht="15.75" thickBot="1" x14ac:dyDescent="0.3">
      <c r="B107" s="121" t="s">
        <v>16</v>
      </c>
      <c r="C107" s="216" t="s">
        <v>10</v>
      </c>
      <c r="D107" s="216">
        <v>0</v>
      </c>
      <c r="E107" s="217" t="s">
        <v>277</v>
      </c>
      <c r="F107" s="217" t="s">
        <v>277</v>
      </c>
      <c r="G107" s="217" t="s">
        <v>277</v>
      </c>
      <c r="H107" s="18"/>
      <c r="I107" s="18"/>
      <c r="O107" s="205"/>
      <c r="P107" s="206"/>
      <c r="Q107" s="203"/>
      <c r="R107" s="30"/>
      <c r="S107" s="30"/>
      <c r="T107" s="29"/>
      <c r="U107" s="18"/>
      <c r="V107" s="35"/>
      <c r="W107" s="18"/>
      <c r="X107" s="18"/>
    </row>
    <row r="108" spans="2:24" s="201" customFormat="1" x14ac:dyDescent="0.25">
      <c r="B108" s="15"/>
      <c r="C108" s="219"/>
      <c r="D108" s="219"/>
      <c r="E108" s="219"/>
      <c r="F108" s="219"/>
      <c r="G108" s="219"/>
      <c r="H108" s="202"/>
      <c r="I108" s="202"/>
      <c r="O108" s="205"/>
      <c r="P108" s="206"/>
      <c r="Q108" s="203"/>
      <c r="R108" s="220"/>
      <c r="S108" s="220"/>
      <c r="T108" s="203"/>
      <c r="U108" s="202"/>
      <c r="V108" s="15"/>
      <c r="W108" s="202"/>
      <c r="X108" s="202"/>
    </row>
    <row r="109" spans="2:24" ht="15.75" thickBot="1" x14ac:dyDescent="0.3">
      <c r="B109" s="76"/>
      <c r="C109" s="76"/>
      <c r="D109" s="18"/>
      <c r="E109" s="18"/>
      <c r="F109" s="18"/>
      <c r="G109" s="18"/>
      <c r="H109" s="18"/>
      <c r="I109" s="18"/>
      <c r="O109" s="76"/>
      <c r="P109" s="76"/>
      <c r="Q109" s="29"/>
      <c r="R109" s="29"/>
      <c r="S109" s="29"/>
      <c r="T109" s="29"/>
      <c r="U109" s="18"/>
      <c r="V109" s="35"/>
      <c r="W109" s="18"/>
      <c r="X109" s="18"/>
    </row>
    <row r="110" spans="2:24" ht="15.75" thickBot="1" x14ac:dyDescent="0.3">
      <c r="B110" s="373" t="s">
        <v>163</v>
      </c>
      <c r="C110" s="374"/>
      <c r="D110" s="374"/>
      <c r="E110" s="374"/>
      <c r="F110" s="374"/>
      <c r="G110" s="374"/>
      <c r="H110" s="374"/>
      <c r="I110" s="375"/>
      <c r="K110" s="270" t="s">
        <v>262</v>
      </c>
      <c r="O110" s="76"/>
      <c r="P110" s="76"/>
      <c r="Q110" s="18"/>
      <c r="R110" s="18"/>
      <c r="S110" s="18"/>
      <c r="T110" s="18"/>
      <c r="U110" s="18"/>
      <c r="V110" s="35"/>
      <c r="W110" s="18"/>
      <c r="X110" s="18"/>
    </row>
    <row r="111" spans="2:24" ht="39.75" customHeight="1" x14ac:dyDescent="0.25">
      <c r="B111" s="134" t="s">
        <v>164</v>
      </c>
      <c r="C111" s="96"/>
      <c r="D111" s="96"/>
      <c r="E111" s="135"/>
      <c r="F111" s="124"/>
      <c r="G111" s="123"/>
      <c r="H111" s="18"/>
      <c r="I111" s="18"/>
      <c r="K111" s="273"/>
      <c r="O111" s="463"/>
      <c r="P111" s="463"/>
      <c r="Q111" s="463"/>
      <c r="R111" s="463"/>
      <c r="S111" s="463"/>
      <c r="T111" s="463"/>
      <c r="U111" s="18"/>
      <c r="V111" s="35"/>
      <c r="W111" s="18"/>
      <c r="X111" s="18"/>
    </row>
    <row r="112" spans="2:24" ht="103.5" customHeight="1" thickBot="1" x14ac:dyDescent="0.3">
      <c r="B112" s="125" t="s">
        <v>165</v>
      </c>
      <c r="C112" s="126" t="s">
        <v>166</v>
      </c>
      <c r="D112" s="126" t="s">
        <v>167</v>
      </c>
      <c r="E112" s="126" t="s">
        <v>168</v>
      </c>
      <c r="F112" s="126" t="s">
        <v>169</v>
      </c>
      <c r="G112" s="127" t="s">
        <v>170</v>
      </c>
      <c r="H112" s="128" t="s">
        <v>171</v>
      </c>
      <c r="I112" s="129" t="s">
        <v>172</v>
      </c>
      <c r="O112" s="207"/>
      <c r="P112" s="207"/>
      <c r="Q112" s="207"/>
      <c r="R112" s="207"/>
      <c r="S112" s="207"/>
      <c r="T112" s="207"/>
      <c r="U112" s="207"/>
      <c r="V112" s="35"/>
      <c r="W112" s="18"/>
      <c r="X112" s="18"/>
    </row>
    <row r="113" spans="1:22" s="225" customFormat="1" ht="247.5" customHeight="1" thickBot="1" x14ac:dyDescent="0.3">
      <c r="B113" s="221" t="s">
        <v>336</v>
      </c>
      <c r="C113" s="222" t="s">
        <v>267</v>
      </c>
      <c r="D113" s="222" t="s">
        <v>309</v>
      </c>
      <c r="E113" s="222" t="s">
        <v>267</v>
      </c>
      <c r="F113" s="223" t="s">
        <v>345</v>
      </c>
      <c r="G113" s="224" t="s">
        <v>337</v>
      </c>
      <c r="H113" s="223" t="s">
        <v>99</v>
      </c>
      <c r="I113" s="223" t="s">
        <v>338</v>
      </c>
      <c r="J113" s="259"/>
      <c r="O113" s="226"/>
      <c r="P113" s="227"/>
      <c r="Q113" s="228"/>
      <c r="R113" s="227"/>
      <c r="S113" s="227"/>
      <c r="T113" s="228"/>
      <c r="U113" s="226"/>
      <c r="V113" s="229"/>
    </row>
    <row r="114" spans="1:22" ht="15.75" thickBot="1" x14ac:dyDescent="0.3">
      <c r="B114" s="18"/>
      <c r="C114" s="18"/>
      <c r="D114" s="18"/>
      <c r="E114" s="18"/>
      <c r="F114" s="18"/>
      <c r="G114" s="18"/>
      <c r="H114" s="78"/>
      <c r="I114" s="35"/>
      <c r="J114" s="18"/>
      <c r="K114" s="18"/>
    </row>
    <row r="115" spans="1:22" x14ac:dyDescent="0.25">
      <c r="B115" s="382" t="s">
        <v>17</v>
      </c>
      <c r="C115" s="383"/>
      <c r="D115" s="383"/>
      <c r="E115" s="384"/>
      <c r="F115" s="18"/>
      <c r="G115" s="270" t="s">
        <v>262</v>
      </c>
      <c r="H115" s="18"/>
      <c r="I115" s="35"/>
      <c r="J115" s="18"/>
      <c r="K115" s="18"/>
    </row>
    <row r="116" spans="1:22" ht="28.5" customHeight="1" x14ac:dyDescent="0.25">
      <c r="B116" s="404" t="s">
        <v>18</v>
      </c>
      <c r="C116" s="405"/>
      <c r="D116" s="405"/>
      <c r="E116" s="406"/>
      <c r="F116" s="18"/>
      <c r="G116" s="18"/>
      <c r="H116" s="18"/>
      <c r="I116" s="35"/>
      <c r="J116" s="18"/>
      <c r="K116" s="18"/>
    </row>
    <row r="117" spans="1:22" x14ac:dyDescent="0.25">
      <c r="B117" s="379" t="s">
        <v>80</v>
      </c>
      <c r="C117" s="380" t="s">
        <v>104</v>
      </c>
      <c r="D117" s="380" t="s">
        <v>61</v>
      </c>
      <c r="E117" s="412" t="s">
        <v>72</v>
      </c>
      <c r="F117" s="18"/>
      <c r="G117" s="18"/>
      <c r="H117" s="18"/>
      <c r="I117" s="35"/>
      <c r="J117" s="18"/>
      <c r="K117" s="18"/>
    </row>
    <row r="118" spans="1:22" ht="25.5" customHeight="1" thickBot="1" x14ac:dyDescent="0.3">
      <c r="B118" s="379"/>
      <c r="C118" s="381"/>
      <c r="D118" s="381"/>
      <c r="E118" s="412"/>
      <c r="F118" s="18"/>
      <c r="G118" s="18"/>
      <c r="H118" s="18"/>
      <c r="I118" s="35"/>
      <c r="J118" s="18"/>
      <c r="K118" s="18"/>
    </row>
    <row r="119" spans="1:22" ht="15.75" thickBot="1" x14ac:dyDescent="0.3">
      <c r="B119" s="63" t="s">
        <v>19</v>
      </c>
      <c r="C119" s="208" t="s">
        <v>10</v>
      </c>
      <c r="D119" s="208" t="s">
        <v>277</v>
      </c>
      <c r="E119" s="230" t="s">
        <v>277</v>
      </c>
      <c r="F119" s="18"/>
      <c r="G119" s="18"/>
      <c r="H119" s="18"/>
      <c r="I119" s="35"/>
      <c r="J119" s="18"/>
      <c r="K119" s="18"/>
    </row>
    <row r="120" spans="1:22" ht="15.75" thickBot="1" x14ac:dyDescent="0.3">
      <c r="B120" s="62" t="s">
        <v>20</v>
      </c>
      <c r="C120" s="209" t="s">
        <v>10</v>
      </c>
      <c r="D120" s="209" t="s">
        <v>277</v>
      </c>
      <c r="E120" s="197" t="s">
        <v>277</v>
      </c>
      <c r="F120" s="18"/>
      <c r="G120" s="18"/>
      <c r="H120" s="18"/>
      <c r="I120" s="35"/>
      <c r="J120" s="18"/>
      <c r="K120" s="18"/>
    </row>
    <row r="121" spans="1:22" ht="15.75" thickBot="1" x14ac:dyDescent="0.3">
      <c r="B121" s="63" t="s">
        <v>21</v>
      </c>
      <c r="C121" s="208" t="s">
        <v>10</v>
      </c>
      <c r="D121" s="208" t="s">
        <v>277</v>
      </c>
      <c r="E121" s="230" t="s">
        <v>277</v>
      </c>
      <c r="F121" s="18"/>
      <c r="G121" s="18"/>
      <c r="H121" s="18"/>
      <c r="I121" s="35"/>
      <c r="J121" s="18"/>
      <c r="K121" s="18"/>
    </row>
    <row r="122" spans="1:22" ht="15.75" thickBot="1" x14ac:dyDescent="0.3">
      <c r="B122" s="62" t="s">
        <v>22</v>
      </c>
      <c r="C122" s="209" t="s">
        <v>10</v>
      </c>
      <c r="D122" s="209" t="s">
        <v>277</v>
      </c>
      <c r="E122" s="197" t="s">
        <v>277</v>
      </c>
      <c r="F122" s="18"/>
      <c r="G122" s="18"/>
      <c r="H122" s="18"/>
      <c r="I122" s="35"/>
      <c r="J122" s="18"/>
      <c r="K122" s="18"/>
    </row>
    <row r="123" spans="1:22" ht="15.75" thickBot="1" x14ac:dyDescent="0.3">
      <c r="B123" s="63" t="s">
        <v>16</v>
      </c>
      <c r="C123" s="208" t="s">
        <v>10</v>
      </c>
      <c r="D123" s="208" t="s">
        <v>277</v>
      </c>
      <c r="E123" s="230" t="s">
        <v>277</v>
      </c>
      <c r="F123" s="18"/>
      <c r="G123" s="18"/>
      <c r="H123" s="18"/>
      <c r="I123" s="35"/>
      <c r="J123" s="18"/>
      <c r="K123" s="18"/>
    </row>
    <row r="124" spans="1:22" ht="15.75" thickBot="1" x14ac:dyDescent="0.3">
      <c r="B124" s="18"/>
      <c r="C124" s="18"/>
      <c r="D124" s="18"/>
      <c r="E124" s="18"/>
      <c r="F124" s="36"/>
      <c r="G124" s="36"/>
      <c r="H124" s="18"/>
      <c r="I124" s="35"/>
      <c r="J124" s="18"/>
      <c r="K124" s="18"/>
    </row>
    <row r="125" spans="1:22" ht="19.5" thickBot="1" x14ac:dyDescent="0.3">
      <c r="A125" s="335"/>
      <c r="B125" s="394" t="s">
        <v>81</v>
      </c>
      <c r="C125" s="395"/>
      <c r="D125" s="395"/>
      <c r="E125" s="395"/>
      <c r="F125" s="395"/>
      <c r="G125" s="396"/>
      <c r="H125" s="18"/>
      <c r="I125" s="35"/>
      <c r="J125" s="270" t="s">
        <v>260</v>
      </c>
      <c r="K125" s="18"/>
    </row>
    <row r="126" spans="1:22" ht="26.25" thickBot="1" x14ac:dyDescent="0.3">
      <c r="B126" s="3" t="s">
        <v>82</v>
      </c>
      <c r="C126" s="95" t="s">
        <v>23</v>
      </c>
      <c r="D126" s="95" t="s">
        <v>83</v>
      </c>
      <c r="E126" s="95" t="s">
        <v>24</v>
      </c>
      <c r="F126" s="95" t="s">
        <v>72</v>
      </c>
      <c r="G126" s="95" t="s">
        <v>9</v>
      </c>
      <c r="H126" s="18"/>
      <c r="I126" s="35"/>
      <c r="J126" s="18"/>
      <c r="K126" s="18"/>
    </row>
    <row r="127" spans="1:22" ht="117" customHeight="1" thickBot="1" x14ac:dyDescent="0.3">
      <c r="B127" s="397" t="s">
        <v>177</v>
      </c>
      <c r="C127" s="338" t="s">
        <v>384</v>
      </c>
      <c r="D127" s="217" t="s">
        <v>267</v>
      </c>
      <c r="E127" s="12" t="s">
        <v>385</v>
      </c>
      <c r="F127" s="339" t="s">
        <v>386</v>
      </c>
      <c r="G127" s="8" t="s">
        <v>387</v>
      </c>
      <c r="H127" s="18"/>
      <c r="I127" s="35"/>
      <c r="J127" s="18"/>
      <c r="K127" s="18"/>
    </row>
    <row r="128" spans="1:22" ht="50.25" customHeight="1" thickBot="1" x14ac:dyDescent="0.3">
      <c r="B128" s="398"/>
      <c r="C128" s="260" t="s">
        <v>180</v>
      </c>
      <c r="D128" s="218" t="s">
        <v>267</v>
      </c>
      <c r="E128" s="10" t="s">
        <v>388</v>
      </c>
      <c r="F128" s="341" t="s">
        <v>389</v>
      </c>
      <c r="G128" s="10" t="s">
        <v>387</v>
      </c>
      <c r="H128" s="18"/>
      <c r="I128" s="35"/>
      <c r="J128" s="18"/>
      <c r="K128" s="18"/>
    </row>
    <row r="129" spans="2:11" ht="58.5" customHeight="1" thickBot="1" x14ac:dyDescent="0.3">
      <c r="B129" s="398"/>
      <c r="C129" s="136" t="s">
        <v>182</v>
      </c>
      <c r="D129" s="246" t="s">
        <v>267</v>
      </c>
      <c r="E129" s="137" t="s">
        <v>390</v>
      </c>
      <c r="F129" s="345" t="s">
        <v>391</v>
      </c>
      <c r="G129" s="138" t="s">
        <v>387</v>
      </c>
      <c r="H129" s="18"/>
      <c r="I129" s="35"/>
      <c r="J129" s="18"/>
      <c r="K129" s="18"/>
    </row>
    <row r="130" spans="2:11" ht="39" thickBot="1" x14ac:dyDescent="0.3">
      <c r="B130" s="399" t="s">
        <v>185</v>
      </c>
      <c r="C130" s="11" t="s">
        <v>186</v>
      </c>
      <c r="D130" s="245" t="s">
        <v>267</v>
      </c>
      <c r="E130" s="12" t="s">
        <v>430</v>
      </c>
      <c r="F130" s="340" t="s">
        <v>392</v>
      </c>
      <c r="G130" s="13" t="s">
        <v>387</v>
      </c>
      <c r="H130" s="18"/>
      <c r="I130" s="35"/>
      <c r="J130" s="18"/>
      <c r="K130" s="18"/>
    </row>
    <row r="131" spans="2:11" ht="64.5" thickBot="1" x14ac:dyDescent="0.3">
      <c r="B131" s="399"/>
      <c r="C131" s="11" t="s">
        <v>188</v>
      </c>
      <c r="D131" s="245" t="s">
        <v>267</v>
      </c>
      <c r="E131" s="12" t="s">
        <v>393</v>
      </c>
      <c r="F131" s="340" t="s">
        <v>394</v>
      </c>
      <c r="G131" s="13" t="s">
        <v>387</v>
      </c>
      <c r="H131" s="18"/>
      <c r="I131" s="35"/>
      <c r="J131" s="18"/>
      <c r="K131" s="18"/>
    </row>
    <row r="132" spans="2:11" ht="47.25" customHeight="1" thickBot="1" x14ac:dyDescent="0.3">
      <c r="B132" s="399"/>
      <c r="C132" s="260" t="s">
        <v>190</v>
      </c>
      <c r="D132" s="218" t="s">
        <v>267</v>
      </c>
      <c r="E132" s="10" t="s">
        <v>424</v>
      </c>
      <c r="F132" s="341" t="s">
        <v>399</v>
      </c>
      <c r="G132" s="10" t="s">
        <v>400</v>
      </c>
      <c r="H132" s="18"/>
      <c r="I132" s="35"/>
      <c r="J132" s="18"/>
      <c r="K132" s="18"/>
    </row>
    <row r="133" spans="2:11" ht="44.25" customHeight="1" thickBot="1" x14ac:dyDescent="0.3">
      <c r="B133" s="399"/>
      <c r="C133" s="11" t="s">
        <v>323</v>
      </c>
      <c r="D133" s="245" t="s">
        <v>267</v>
      </c>
      <c r="E133" s="12" t="s">
        <v>425</v>
      </c>
      <c r="F133" s="340" t="s">
        <v>395</v>
      </c>
      <c r="G133" s="13" t="s">
        <v>396</v>
      </c>
      <c r="H133" s="18"/>
      <c r="I133" s="35"/>
      <c r="J133" s="18"/>
      <c r="K133" s="18"/>
    </row>
    <row r="134" spans="2:11" ht="33" customHeight="1" thickBot="1" x14ac:dyDescent="0.3">
      <c r="B134" s="399"/>
      <c r="C134" s="260" t="s">
        <v>193</v>
      </c>
      <c r="D134" s="218" t="s">
        <v>267</v>
      </c>
      <c r="E134" s="10" t="s">
        <v>397</v>
      </c>
      <c r="F134" s="341" t="s">
        <v>398</v>
      </c>
      <c r="G134" s="10" t="s">
        <v>387</v>
      </c>
      <c r="H134" s="18"/>
      <c r="I134" s="35"/>
      <c r="J134" s="18"/>
      <c r="K134" s="18"/>
    </row>
    <row r="135" spans="2:11" ht="39" customHeight="1" thickBot="1" x14ac:dyDescent="0.3">
      <c r="B135" s="400" t="s">
        <v>196</v>
      </c>
      <c r="C135" s="136" t="s">
        <v>197</v>
      </c>
      <c r="D135" s="246" t="s">
        <v>267</v>
      </c>
      <c r="E135" s="137" t="s">
        <v>415</v>
      </c>
      <c r="F135" s="345" t="s">
        <v>416</v>
      </c>
      <c r="G135" s="138" t="s">
        <v>387</v>
      </c>
      <c r="H135" s="18"/>
      <c r="I135" s="35"/>
      <c r="J135" s="18"/>
      <c r="K135" s="18"/>
    </row>
    <row r="136" spans="2:11" ht="57" customHeight="1" thickBot="1" x14ac:dyDescent="0.3">
      <c r="B136" s="401"/>
      <c r="C136" s="11" t="s">
        <v>199</v>
      </c>
      <c r="D136" s="245" t="s">
        <v>267</v>
      </c>
      <c r="E136" s="12" t="s">
        <v>403</v>
      </c>
      <c r="F136" s="340" t="s">
        <v>404</v>
      </c>
      <c r="G136" s="13" t="s">
        <v>405</v>
      </c>
      <c r="H136" s="18"/>
      <c r="I136" s="35"/>
      <c r="J136" s="18"/>
      <c r="K136" s="18"/>
    </row>
    <row r="137" spans="2:11" ht="35.25" customHeight="1" thickBot="1" x14ac:dyDescent="0.3">
      <c r="B137" s="401"/>
      <c r="C137" s="260" t="s">
        <v>201</v>
      </c>
      <c r="D137" s="218" t="s">
        <v>10</v>
      </c>
      <c r="E137" s="10" t="s">
        <v>417</v>
      </c>
      <c r="F137" s="10" t="s">
        <v>277</v>
      </c>
      <c r="G137" s="10"/>
      <c r="H137" s="18"/>
      <c r="I137" s="35"/>
      <c r="J137" s="18"/>
      <c r="K137" s="18"/>
    </row>
    <row r="138" spans="2:11" ht="50.25" customHeight="1" thickBot="1" x14ac:dyDescent="0.3">
      <c r="B138" s="401"/>
      <c r="C138" s="260" t="s">
        <v>204</v>
      </c>
      <c r="D138" s="218" t="s">
        <v>267</v>
      </c>
      <c r="E138" s="10" t="s">
        <v>406</v>
      </c>
      <c r="F138" s="341" t="s">
        <v>407</v>
      </c>
      <c r="G138" s="10" t="s">
        <v>408</v>
      </c>
      <c r="H138" s="18"/>
      <c r="I138" s="35"/>
      <c r="J138" s="18"/>
      <c r="K138" s="18"/>
    </row>
    <row r="139" spans="2:11" ht="39" thickBot="1" x14ac:dyDescent="0.3">
      <c r="B139" s="401"/>
      <c r="C139" s="11" t="s">
        <v>207</v>
      </c>
      <c r="D139" s="245" t="s">
        <v>267</v>
      </c>
      <c r="E139" s="12" t="s">
        <v>409</v>
      </c>
      <c r="F139" s="340" t="s">
        <v>407</v>
      </c>
      <c r="G139" s="13" t="s">
        <v>387</v>
      </c>
      <c r="H139" s="18"/>
      <c r="I139" s="35"/>
      <c r="J139" s="18"/>
      <c r="K139" s="18"/>
    </row>
    <row r="140" spans="2:11" ht="26.25" thickBot="1" x14ac:dyDescent="0.3">
      <c r="B140" s="401"/>
      <c r="C140" s="11" t="s">
        <v>208</v>
      </c>
      <c r="D140" s="245" t="s">
        <v>267</v>
      </c>
      <c r="E140" s="12" t="s">
        <v>410</v>
      </c>
      <c r="F140" s="340" t="s">
        <v>407</v>
      </c>
      <c r="G140" s="13" t="s">
        <v>387</v>
      </c>
      <c r="H140" s="18"/>
      <c r="I140" s="35"/>
      <c r="J140" s="18"/>
      <c r="K140" s="18"/>
    </row>
    <row r="141" spans="2:11" ht="63.75" customHeight="1" thickBot="1" x14ac:dyDescent="0.3">
      <c r="B141" s="401"/>
      <c r="C141" s="11" t="s">
        <v>209</v>
      </c>
      <c r="D141" s="245" t="s">
        <v>10</v>
      </c>
      <c r="E141" s="12" t="s">
        <v>417</v>
      </c>
      <c r="F141" s="12" t="s">
        <v>277</v>
      </c>
      <c r="G141" s="13"/>
      <c r="H141" s="18"/>
      <c r="I141" s="35"/>
      <c r="J141" s="18"/>
      <c r="K141" s="18"/>
    </row>
    <row r="142" spans="2:11" ht="64.5" customHeight="1" thickBot="1" x14ac:dyDescent="0.3">
      <c r="B142" s="401"/>
      <c r="C142" s="11" t="s">
        <v>210</v>
      </c>
      <c r="D142" s="245" t="s">
        <v>267</v>
      </c>
      <c r="E142" s="12" t="s">
        <v>411</v>
      </c>
      <c r="F142" s="340" t="s">
        <v>412</v>
      </c>
      <c r="G142" s="13" t="s">
        <v>413</v>
      </c>
      <c r="H142" s="18"/>
      <c r="I142" s="35"/>
      <c r="J142" s="18"/>
      <c r="K142" s="18"/>
    </row>
    <row r="143" spans="2:11" ht="42" customHeight="1" thickBot="1" x14ac:dyDescent="0.3">
      <c r="B143" s="401"/>
      <c r="C143" s="260" t="s">
        <v>211</v>
      </c>
      <c r="D143" s="218" t="s">
        <v>267</v>
      </c>
      <c r="E143" s="12" t="s">
        <v>411</v>
      </c>
      <c r="F143" s="340" t="s">
        <v>414</v>
      </c>
      <c r="G143" s="13" t="s">
        <v>387</v>
      </c>
      <c r="H143" s="18"/>
      <c r="I143" s="35"/>
      <c r="J143" s="18"/>
      <c r="K143" s="18"/>
    </row>
    <row r="144" spans="2:11" ht="51.75" customHeight="1" thickBot="1" x14ac:dyDescent="0.3">
      <c r="B144" s="402" t="s">
        <v>213</v>
      </c>
      <c r="C144" s="11" t="s">
        <v>214</v>
      </c>
      <c r="D144" s="245" t="s">
        <v>267</v>
      </c>
      <c r="E144" s="12" t="s">
        <v>418</v>
      </c>
      <c r="F144" s="340" t="s">
        <v>419</v>
      </c>
      <c r="G144" s="13" t="s">
        <v>387</v>
      </c>
      <c r="H144" s="18"/>
      <c r="I144" s="35"/>
      <c r="J144" s="18"/>
      <c r="K144" s="18"/>
    </row>
    <row r="145" spans="1:11" ht="66.75" customHeight="1" thickBot="1" x14ac:dyDescent="0.3">
      <c r="B145" s="403"/>
      <c r="C145" s="11" t="s">
        <v>216</v>
      </c>
      <c r="D145" s="245" t="s">
        <v>267</v>
      </c>
      <c r="E145" s="12" t="s">
        <v>420</v>
      </c>
      <c r="F145" s="340" t="s">
        <v>421</v>
      </c>
      <c r="G145" s="13" t="s">
        <v>387</v>
      </c>
      <c r="H145" s="18"/>
      <c r="I145" s="35"/>
      <c r="J145" s="18"/>
      <c r="K145" s="18"/>
    </row>
    <row r="146" spans="1:11" s="250" customFormat="1" ht="36" customHeight="1" x14ac:dyDescent="0.25">
      <c r="B146" s="249"/>
      <c r="C146" s="24"/>
      <c r="D146" s="24"/>
      <c r="E146" s="24"/>
      <c r="F146" s="24"/>
      <c r="G146" s="24"/>
      <c r="H146" s="186"/>
      <c r="I146" s="190"/>
      <c r="J146" s="186"/>
      <c r="K146" s="186"/>
    </row>
    <row r="147" spans="1:11" ht="41.25" customHeight="1" thickBot="1" x14ac:dyDescent="0.3">
      <c r="B147" s="18"/>
      <c r="C147" s="18"/>
      <c r="D147" s="18"/>
      <c r="E147" s="18">
        <f>59+48+3</f>
        <v>110</v>
      </c>
      <c r="F147" s="97"/>
      <c r="G147" s="35"/>
      <c r="H147" s="18"/>
      <c r="I147" s="35"/>
      <c r="J147" s="18"/>
      <c r="K147" s="18"/>
    </row>
    <row r="148" spans="1:11" ht="39" thickBot="1" x14ac:dyDescent="0.3">
      <c r="A148" s="335"/>
      <c r="B148" s="139" t="s">
        <v>219</v>
      </c>
      <c r="C148" s="140"/>
      <c r="D148" s="140"/>
      <c r="E148" s="141"/>
      <c r="H148" s="18"/>
      <c r="I148" s="35"/>
      <c r="J148" s="18"/>
      <c r="K148" s="18"/>
    </row>
    <row r="149" spans="1:11" ht="61.5" customHeight="1" thickBot="1" x14ac:dyDescent="0.3">
      <c r="B149" s="4" t="s">
        <v>220</v>
      </c>
      <c r="C149" s="4" t="s">
        <v>221</v>
      </c>
      <c r="D149" s="99" t="s">
        <v>222</v>
      </c>
      <c r="E149" s="99" t="s">
        <v>223</v>
      </c>
      <c r="H149" s="18"/>
      <c r="I149" s="35"/>
      <c r="J149" s="18"/>
      <c r="K149" s="18"/>
    </row>
    <row r="150" spans="1:11" ht="49.5" customHeight="1" thickBot="1" x14ac:dyDescent="0.3">
      <c r="B150" s="342" t="s">
        <v>401</v>
      </c>
      <c r="C150" s="343">
        <v>110</v>
      </c>
      <c r="D150" s="343" t="s">
        <v>402</v>
      </c>
      <c r="E150" s="344" t="s">
        <v>431</v>
      </c>
      <c r="H150" s="18"/>
      <c r="I150" s="35"/>
      <c r="J150" s="18"/>
      <c r="K150" s="18"/>
    </row>
    <row r="151" spans="1:11" ht="15.75" thickBot="1" x14ac:dyDescent="0.3">
      <c r="H151" s="18"/>
      <c r="I151" s="35"/>
      <c r="J151" s="18"/>
      <c r="K151" s="18"/>
    </row>
    <row r="152" spans="1:11" ht="37.5" customHeight="1" thickBot="1" x14ac:dyDescent="0.3">
      <c r="A152" s="335"/>
      <c r="B152" s="385" t="s">
        <v>224</v>
      </c>
      <c r="C152" s="386"/>
      <c r="D152" s="387"/>
      <c r="E152"/>
      <c r="F152"/>
      <c r="G152"/>
      <c r="H152" s="18"/>
      <c r="I152" s="35"/>
      <c r="J152" s="18"/>
      <c r="K152" s="18"/>
    </row>
    <row r="153" spans="1:11" ht="49.5" customHeight="1" thickBot="1" x14ac:dyDescent="0.3">
      <c r="B153" s="142" t="s">
        <v>225</v>
      </c>
      <c r="C153" s="142" t="s">
        <v>226</v>
      </c>
      <c r="D153" s="142" t="s">
        <v>227</v>
      </c>
      <c r="E153"/>
      <c r="F153"/>
      <c r="G153"/>
      <c r="H153" s="18"/>
      <c r="I153" s="35"/>
      <c r="J153" s="18"/>
      <c r="K153" s="18"/>
    </row>
    <row r="154" spans="1:11" ht="34.5" customHeight="1" thickBot="1" x14ac:dyDescent="0.3">
      <c r="B154" s="346" t="s">
        <v>277</v>
      </c>
      <c r="C154" s="347" t="s">
        <v>277</v>
      </c>
      <c r="D154" s="348" t="s">
        <v>422</v>
      </c>
      <c r="E154"/>
      <c r="F154"/>
      <c r="G154"/>
      <c r="H154" s="18"/>
      <c r="I154" s="35"/>
      <c r="J154" s="18"/>
      <c r="K154" s="18"/>
    </row>
    <row r="155" spans="1:11" ht="15.75" thickBot="1" x14ac:dyDescent="0.3">
      <c r="B155" s="145"/>
      <c r="C155" s="24"/>
      <c r="D155" s="24"/>
      <c r="E155" s="24"/>
      <c r="F155" s="24"/>
      <c r="G155" s="35"/>
      <c r="H155" s="18"/>
      <c r="I155" s="35"/>
      <c r="J155" s="18"/>
      <c r="K155" s="18"/>
    </row>
    <row r="156" spans="1:11" ht="15.75" thickBot="1" x14ac:dyDescent="0.3">
      <c r="B156" s="388" t="s">
        <v>230</v>
      </c>
      <c r="C156" s="389"/>
      <c r="D156" s="389"/>
      <c r="E156" s="390"/>
      <c r="G156" s="270" t="s">
        <v>260</v>
      </c>
      <c r="H156" s="18"/>
      <c r="I156" s="35"/>
      <c r="J156" s="18"/>
      <c r="K156" s="18"/>
    </row>
    <row r="157" spans="1:11" ht="26.25" thickBot="1" x14ac:dyDescent="0.3">
      <c r="B157" s="351" t="s">
        <v>231</v>
      </c>
      <c r="C157" s="352" t="s">
        <v>232</v>
      </c>
      <c r="D157" s="337" t="s">
        <v>233</v>
      </c>
      <c r="E157" s="66" t="s">
        <v>72</v>
      </c>
      <c r="G157" s="24"/>
      <c r="H157" s="18"/>
      <c r="I157" s="35"/>
      <c r="J157" s="18"/>
      <c r="K157" s="18"/>
    </row>
    <row r="158" spans="1:11" ht="70.5" customHeight="1" thickBot="1" x14ac:dyDescent="0.3">
      <c r="B158" s="476" t="s">
        <v>362</v>
      </c>
      <c r="C158" s="413" t="s">
        <v>363</v>
      </c>
      <c r="D158" s="415" t="s">
        <v>364</v>
      </c>
      <c r="E158" s="353" t="s">
        <v>427</v>
      </c>
      <c r="G158" s="24"/>
      <c r="H158" s="18"/>
      <c r="I158" s="35"/>
      <c r="J158" s="18"/>
      <c r="K158" s="18"/>
    </row>
    <row r="159" spans="1:11" ht="148.5" customHeight="1" thickBot="1" x14ac:dyDescent="0.3">
      <c r="B159" s="477"/>
      <c r="C159" s="414"/>
      <c r="D159" s="416"/>
      <c r="E159" s="341" t="s">
        <v>426</v>
      </c>
      <c r="G159" s="24"/>
      <c r="H159" s="18"/>
      <c r="I159" s="35"/>
      <c r="J159" s="18"/>
      <c r="K159" s="18"/>
    </row>
    <row r="160" spans="1:11" ht="60.75" customHeight="1" thickBot="1" x14ac:dyDescent="0.3">
      <c r="B160" s="12" t="s">
        <v>365</v>
      </c>
      <c r="C160" s="12" t="s">
        <v>366</v>
      </c>
      <c r="D160" s="245">
        <v>1</v>
      </c>
      <c r="E160" s="354" t="s">
        <v>367</v>
      </c>
      <c r="G160" s="24"/>
      <c r="H160" s="18"/>
      <c r="I160" s="35"/>
      <c r="J160" s="18"/>
      <c r="K160" s="18"/>
    </row>
    <row r="161" spans="2:11" ht="39" thickBot="1" x14ac:dyDescent="0.3">
      <c r="B161" s="10" t="s">
        <v>368</v>
      </c>
      <c r="C161" s="10" t="s">
        <v>369</v>
      </c>
      <c r="D161" s="218">
        <v>1</v>
      </c>
      <c r="E161" s="341" t="s">
        <v>370</v>
      </c>
      <c r="G161" s="24"/>
      <c r="H161" s="18"/>
      <c r="I161" s="35"/>
      <c r="J161" s="18"/>
      <c r="K161" s="18"/>
    </row>
    <row r="162" spans="2:11" ht="166.5" customHeight="1" thickBot="1" x14ac:dyDescent="0.3">
      <c r="B162" s="419" t="s">
        <v>371</v>
      </c>
      <c r="C162" s="417" t="s">
        <v>372</v>
      </c>
      <c r="D162" s="419">
        <v>1</v>
      </c>
      <c r="E162" s="354" t="s">
        <v>428</v>
      </c>
      <c r="G162" s="24"/>
      <c r="H162" s="18"/>
      <c r="I162" s="35"/>
      <c r="J162" s="18"/>
      <c r="K162" s="18"/>
    </row>
    <row r="163" spans="2:11" ht="60.75" thickBot="1" x14ac:dyDescent="0.3">
      <c r="B163" s="420"/>
      <c r="C163" s="418"/>
      <c r="D163" s="420"/>
      <c r="E163" s="354" t="s">
        <v>429</v>
      </c>
      <c r="G163" s="24"/>
      <c r="H163" s="18"/>
      <c r="I163" s="35"/>
      <c r="J163" s="18"/>
      <c r="K163" s="18"/>
    </row>
    <row r="164" spans="2:11" s="201" customFormat="1" x14ac:dyDescent="0.25">
      <c r="B164" s="200"/>
      <c r="C164" s="200"/>
      <c r="D164" s="200"/>
      <c r="E164" s="200"/>
      <c r="G164" s="200"/>
      <c r="H164" s="202"/>
      <c r="I164" s="15"/>
      <c r="J164" s="202"/>
      <c r="K164" s="202"/>
    </row>
    <row r="165" spans="2:11" s="201" customFormat="1" x14ac:dyDescent="0.25">
      <c r="B165" s="200"/>
      <c r="C165" s="200"/>
      <c r="D165" s="200"/>
      <c r="E165" s="200"/>
      <c r="G165" s="200"/>
      <c r="H165" s="202"/>
      <c r="I165" s="15"/>
      <c r="J165" s="202"/>
      <c r="K165" s="202"/>
    </row>
    <row r="166" spans="2:11" ht="15.75" thickBot="1" x14ac:dyDescent="0.3">
      <c r="B166" s="18"/>
      <c r="C166" s="18"/>
      <c r="D166" s="18"/>
      <c r="E166" s="18"/>
      <c r="F166" s="18"/>
      <c r="G166" s="18"/>
      <c r="H166" s="18"/>
      <c r="I166" s="35"/>
      <c r="J166" s="18"/>
      <c r="K166" s="18"/>
    </row>
    <row r="167" spans="2:11" ht="15.75" customHeight="1" thickBot="1" x14ac:dyDescent="0.3">
      <c r="B167" s="373" t="s">
        <v>84</v>
      </c>
      <c r="C167" s="374"/>
      <c r="D167" s="374"/>
      <c r="E167" s="374"/>
      <c r="F167" s="374"/>
      <c r="G167" s="374"/>
      <c r="H167" s="374"/>
      <c r="I167" s="375"/>
      <c r="J167" s="18"/>
      <c r="K167" s="270" t="s">
        <v>262</v>
      </c>
    </row>
    <row r="168" spans="2:11" ht="15.75" customHeight="1" thickBot="1" x14ac:dyDescent="0.3">
      <c r="B168" s="373" t="s">
        <v>85</v>
      </c>
      <c r="C168" s="374"/>
      <c r="D168" s="374"/>
      <c r="E168" s="374"/>
      <c r="F168" s="374"/>
      <c r="G168" s="374"/>
      <c r="H168" s="374"/>
      <c r="I168" s="375"/>
      <c r="J168" s="18"/>
      <c r="K168" s="18"/>
    </row>
    <row r="169" spans="2:11" ht="51" customHeight="1" thickBot="1" x14ac:dyDescent="0.3">
      <c r="B169" s="3" t="s">
        <v>86</v>
      </c>
      <c r="C169" s="3" t="s">
        <v>87</v>
      </c>
      <c r="D169" s="19" t="s">
        <v>88</v>
      </c>
      <c r="E169" s="19" t="s">
        <v>89</v>
      </c>
      <c r="F169" s="19" t="s">
        <v>106</v>
      </c>
      <c r="G169" s="19" t="s">
        <v>105</v>
      </c>
      <c r="H169" s="19" t="s">
        <v>72</v>
      </c>
      <c r="I169" s="21" t="s">
        <v>72</v>
      </c>
      <c r="J169" s="18"/>
      <c r="K169" s="18"/>
    </row>
    <row r="170" spans="2:11" ht="15.75" thickBot="1" x14ac:dyDescent="0.3">
      <c r="B170" s="63" t="s">
        <v>90</v>
      </c>
      <c r="C170" s="208">
        <v>0</v>
      </c>
      <c r="D170" s="208">
        <v>0</v>
      </c>
      <c r="E170" s="208">
        <v>0</v>
      </c>
      <c r="F170" s="208">
        <v>0</v>
      </c>
      <c r="G170" s="208">
        <v>0</v>
      </c>
      <c r="H170" s="25"/>
      <c r="I170" s="230" t="s">
        <v>277</v>
      </c>
      <c r="J170" s="18"/>
      <c r="K170" s="18"/>
    </row>
    <row r="171" spans="2:11" ht="15.75" thickBot="1" x14ac:dyDescent="0.3">
      <c r="B171" s="62" t="s">
        <v>91</v>
      </c>
      <c r="C171" s="209">
        <v>0</v>
      </c>
      <c r="D171" s="209">
        <v>0</v>
      </c>
      <c r="E171" s="209">
        <v>0</v>
      </c>
      <c r="F171" s="209">
        <v>0</v>
      </c>
      <c r="G171" s="209">
        <v>0</v>
      </c>
      <c r="H171" s="25"/>
      <c r="I171" s="197" t="s">
        <v>277</v>
      </c>
      <c r="J171" s="18"/>
      <c r="K171" s="18"/>
    </row>
    <row r="172" spans="2:11" ht="15.75" thickBot="1" x14ac:dyDescent="0.3">
      <c r="B172" s="63" t="s">
        <v>92</v>
      </c>
      <c r="C172" s="208">
        <v>0</v>
      </c>
      <c r="D172" s="208">
        <v>0</v>
      </c>
      <c r="E172" s="208">
        <v>0</v>
      </c>
      <c r="F172" s="208">
        <v>0</v>
      </c>
      <c r="G172" s="208">
        <v>0</v>
      </c>
      <c r="H172" s="25"/>
      <c r="I172" s="230" t="s">
        <v>277</v>
      </c>
      <c r="J172" s="18"/>
      <c r="K172" s="18"/>
    </row>
    <row r="173" spans="2:11" ht="15.75" thickBot="1" x14ac:dyDescent="0.3">
      <c r="B173" s="62" t="s">
        <v>93</v>
      </c>
      <c r="C173" s="209">
        <v>0</v>
      </c>
      <c r="D173" s="209">
        <v>0</v>
      </c>
      <c r="E173" s="209">
        <v>0</v>
      </c>
      <c r="F173" s="209">
        <v>0</v>
      </c>
      <c r="G173" s="209">
        <v>0</v>
      </c>
      <c r="H173" s="27"/>
      <c r="I173" s="197" t="s">
        <v>277</v>
      </c>
      <c r="J173" s="18"/>
      <c r="K173" s="18"/>
    </row>
    <row r="174" spans="2:11" ht="19.5" customHeight="1" x14ac:dyDescent="0.25">
      <c r="B174" s="409" t="s">
        <v>313</v>
      </c>
      <c r="C174" s="409"/>
      <c r="D174" s="409"/>
      <c r="E174" s="409"/>
      <c r="F174" s="35"/>
      <c r="G174" s="35"/>
      <c r="H174" s="231"/>
      <c r="I174" s="35"/>
      <c r="J174" s="18"/>
      <c r="K174" s="18"/>
    </row>
    <row r="175" spans="2:11" x14ac:dyDescent="0.25">
      <c r="B175" s="35"/>
      <c r="C175" s="35"/>
      <c r="D175" s="35"/>
      <c r="E175" s="35"/>
      <c r="F175" s="35"/>
      <c r="G175" s="35"/>
      <c r="H175" s="231"/>
      <c r="I175" s="35"/>
      <c r="J175" s="18"/>
      <c r="K175" s="18"/>
    </row>
    <row r="176" spans="2:11" ht="15.75" thickBot="1" x14ac:dyDescent="0.3">
      <c r="B176" s="18"/>
      <c r="C176" s="18"/>
      <c r="D176" s="18"/>
      <c r="E176" s="18"/>
      <c r="F176" s="18"/>
      <c r="G176" s="18"/>
      <c r="H176" s="18"/>
      <c r="I176" s="35"/>
      <c r="J176" s="18"/>
      <c r="K176" s="18"/>
    </row>
    <row r="177" spans="1:11" ht="15.75" thickBot="1" x14ac:dyDescent="0.3">
      <c r="B177" s="373" t="s">
        <v>94</v>
      </c>
      <c r="C177" s="374"/>
      <c r="D177" s="375"/>
      <c r="E177" s="18"/>
      <c r="F177" s="270" t="s">
        <v>260</v>
      </c>
      <c r="G177" s="271"/>
      <c r="H177" s="18"/>
      <c r="I177" s="35"/>
      <c r="J177" s="18"/>
      <c r="K177" s="18"/>
    </row>
    <row r="178" spans="1:11" ht="26.25" thickBot="1" x14ac:dyDescent="0.3">
      <c r="B178" s="4" t="s">
        <v>95</v>
      </c>
      <c r="C178" s="21" t="s">
        <v>96</v>
      </c>
      <c r="D178" s="22" t="s">
        <v>72</v>
      </c>
      <c r="E178" s="18"/>
      <c r="F178" s="18"/>
      <c r="G178" s="18"/>
      <c r="H178" s="18"/>
      <c r="I178" s="35"/>
      <c r="J178" s="18"/>
      <c r="K178" s="18"/>
    </row>
    <row r="179" spans="1:11" ht="51.75" thickBot="1" x14ac:dyDescent="0.3">
      <c r="B179" s="63" t="s">
        <v>119</v>
      </c>
      <c r="C179" s="208" t="s">
        <v>267</v>
      </c>
      <c r="D179" s="210" t="s">
        <v>306</v>
      </c>
      <c r="E179" s="18"/>
      <c r="F179" s="18"/>
      <c r="G179" s="18"/>
      <c r="H179" s="18"/>
      <c r="I179" s="35"/>
      <c r="J179" s="18"/>
      <c r="K179" s="18"/>
    </row>
    <row r="180" spans="1:11" ht="39" thickBot="1" x14ac:dyDescent="0.3">
      <c r="B180" s="62" t="s">
        <v>141</v>
      </c>
      <c r="C180" s="209" t="s">
        <v>267</v>
      </c>
      <c r="D180" s="211" t="s">
        <v>306</v>
      </c>
      <c r="E180" s="18"/>
      <c r="F180" s="18"/>
      <c r="G180" s="18"/>
      <c r="H180" s="18"/>
      <c r="I180" s="35"/>
      <c r="J180" s="18"/>
      <c r="K180" s="18"/>
    </row>
    <row r="181" spans="1:11" ht="15.75" thickBot="1" x14ac:dyDescent="0.3">
      <c r="B181" s="35"/>
      <c r="C181" s="35"/>
      <c r="D181" s="35"/>
      <c r="E181" s="18"/>
      <c r="F181" s="18"/>
      <c r="G181" s="18"/>
      <c r="H181" s="18"/>
      <c r="I181" s="35"/>
      <c r="J181" s="18"/>
      <c r="K181" s="18"/>
    </row>
    <row r="182" spans="1:11" ht="15.75" thickBot="1" x14ac:dyDescent="0.3">
      <c r="A182" s="250"/>
      <c r="B182" s="424" t="s">
        <v>138</v>
      </c>
      <c r="C182" s="425"/>
      <c r="D182" s="425"/>
      <c r="E182" s="425"/>
      <c r="F182" s="425"/>
      <c r="G182" s="426"/>
      <c r="H182" s="18"/>
      <c r="I182" s="35"/>
      <c r="J182" s="270" t="s">
        <v>263</v>
      </c>
      <c r="K182" s="18"/>
    </row>
    <row r="183" spans="1:11" ht="15.75" thickBot="1" x14ac:dyDescent="0.3">
      <c r="B183" s="64" t="s">
        <v>139</v>
      </c>
      <c r="C183" s="427" t="s">
        <v>140</v>
      </c>
      <c r="D183" s="428"/>
      <c r="E183" s="428"/>
      <c r="F183" s="429"/>
      <c r="G183" s="430" t="s">
        <v>72</v>
      </c>
      <c r="H183" s="18"/>
      <c r="I183" s="35"/>
      <c r="J183" s="18"/>
      <c r="K183" s="18"/>
    </row>
    <row r="184" spans="1:11" ht="15.75" thickBot="1" x14ac:dyDescent="0.3">
      <c r="B184" s="64"/>
      <c r="C184" s="433" t="s">
        <v>28</v>
      </c>
      <c r="D184" s="434"/>
      <c r="E184" s="433" t="s">
        <v>29</v>
      </c>
      <c r="F184" s="435"/>
      <c r="G184" s="431"/>
      <c r="H184" s="18"/>
      <c r="I184" s="35"/>
      <c r="J184" s="18"/>
      <c r="K184" s="18"/>
    </row>
    <row r="185" spans="1:11" ht="15.75" thickBot="1" x14ac:dyDescent="0.3">
      <c r="B185" s="65"/>
      <c r="C185" s="66" t="s">
        <v>30</v>
      </c>
      <c r="D185" s="66" t="s">
        <v>31</v>
      </c>
      <c r="E185" s="66" t="s">
        <v>30</v>
      </c>
      <c r="F185" s="66" t="s">
        <v>32</v>
      </c>
      <c r="G185" s="432"/>
      <c r="H185" s="18"/>
      <c r="I185" s="35"/>
      <c r="J185" s="18"/>
      <c r="K185" s="18"/>
    </row>
    <row r="186" spans="1:11" ht="45.75" customHeight="1" thickBot="1" x14ac:dyDescent="0.3">
      <c r="B186" s="67" t="s">
        <v>315</v>
      </c>
      <c r="C186" s="245">
        <v>62</v>
      </c>
      <c r="D186" s="247">
        <v>229760.36</v>
      </c>
      <c r="E186" s="245">
        <v>45</v>
      </c>
      <c r="F186" s="247">
        <v>159453.59</v>
      </c>
      <c r="G186" s="479" t="s">
        <v>439</v>
      </c>
      <c r="H186" s="18"/>
      <c r="I186" s="35"/>
      <c r="J186" s="18"/>
      <c r="K186" s="18"/>
    </row>
    <row r="187" spans="1:11" ht="15.75" thickBot="1" x14ac:dyDescent="0.3">
      <c r="B187" s="70" t="s">
        <v>34</v>
      </c>
      <c r="C187" s="246">
        <v>0</v>
      </c>
      <c r="D187" s="248"/>
      <c r="E187" s="246">
        <v>0</v>
      </c>
      <c r="F187" s="248"/>
      <c r="G187" s="481"/>
      <c r="H187" s="18"/>
      <c r="I187" s="35"/>
      <c r="J187" s="18"/>
      <c r="K187" s="18"/>
    </row>
    <row r="188" spans="1:11" ht="15.75" thickBot="1" x14ac:dyDescent="0.3">
      <c r="B188" s="67" t="s">
        <v>35</v>
      </c>
      <c r="C188" s="245">
        <v>0</v>
      </c>
      <c r="D188" s="247"/>
      <c r="E188" s="245">
        <v>0</v>
      </c>
      <c r="F188" s="247"/>
      <c r="G188" s="481"/>
      <c r="H188" s="18"/>
      <c r="I188" s="35"/>
      <c r="J188" s="18"/>
      <c r="K188" s="18"/>
    </row>
    <row r="189" spans="1:11" ht="15.75" thickBot="1" x14ac:dyDescent="0.3">
      <c r="B189" s="70" t="s">
        <v>36</v>
      </c>
      <c r="C189" s="246">
        <v>6</v>
      </c>
      <c r="D189" s="248">
        <v>605274.06000000006</v>
      </c>
      <c r="E189" s="246">
        <v>0</v>
      </c>
      <c r="F189" s="248"/>
      <c r="G189" s="481"/>
      <c r="H189" s="18"/>
      <c r="I189" s="35"/>
      <c r="J189" s="18"/>
      <c r="K189" s="18"/>
    </row>
    <row r="190" spans="1:11" ht="15.75" thickBot="1" x14ac:dyDescent="0.3">
      <c r="B190" s="67" t="s">
        <v>37</v>
      </c>
      <c r="C190" s="245">
        <v>0</v>
      </c>
      <c r="D190" s="247"/>
      <c r="E190" s="245">
        <v>0</v>
      </c>
      <c r="F190" s="247"/>
      <c r="G190" s="481"/>
      <c r="H190" s="18"/>
      <c r="I190" s="35"/>
      <c r="J190" s="18"/>
      <c r="K190" s="18"/>
    </row>
    <row r="191" spans="1:11" ht="15.75" thickBot="1" x14ac:dyDescent="0.3">
      <c r="B191" s="70" t="s">
        <v>38</v>
      </c>
      <c r="C191" s="246">
        <v>0</v>
      </c>
      <c r="D191" s="248"/>
      <c r="E191" s="246">
        <v>0</v>
      </c>
      <c r="F191" s="248"/>
      <c r="G191" s="481"/>
      <c r="H191" s="18"/>
      <c r="I191" s="35"/>
      <c r="J191" s="18"/>
      <c r="K191" s="18"/>
    </row>
    <row r="192" spans="1:11" ht="15.75" thickBot="1" x14ac:dyDescent="0.3">
      <c r="B192" s="67" t="s">
        <v>39</v>
      </c>
      <c r="C192" s="245">
        <v>0</v>
      </c>
      <c r="D192" s="247"/>
      <c r="E192" s="245">
        <v>0</v>
      </c>
      <c r="F192" s="247"/>
      <c r="G192" s="481"/>
      <c r="H192" s="18"/>
      <c r="I192" s="35"/>
      <c r="J192" s="18"/>
      <c r="K192" s="18"/>
    </row>
    <row r="193" spans="2:11" ht="15.75" thickBot="1" x14ac:dyDescent="0.3">
      <c r="B193" s="70" t="s">
        <v>359</v>
      </c>
      <c r="C193" s="246">
        <v>1</v>
      </c>
      <c r="D193" s="248">
        <v>9199</v>
      </c>
      <c r="E193" s="246">
        <v>0</v>
      </c>
      <c r="F193" s="248"/>
      <c r="G193" s="481"/>
      <c r="H193" s="18"/>
      <c r="I193" s="35"/>
      <c r="J193" s="18"/>
      <c r="K193" s="18"/>
    </row>
    <row r="194" spans="2:11" ht="15.75" thickBot="1" x14ac:dyDescent="0.3">
      <c r="B194" s="70" t="s">
        <v>295</v>
      </c>
      <c r="C194" s="246">
        <v>1</v>
      </c>
      <c r="D194" s="248">
        <v>34050.68</v>
      </c>
      <c r="E194" s="246">
        <v>0</v>
      </c>
      <c r="F194" s="248"/>
      <c r="G194" s="481"/>
      <c r="H194" s="18"/>
      <c r="I194" s="35"/>
      <c r="J194" s="18"/>
      <c r="K194" s="18"/>
    </row>
    <row r="195" spans="2:11" ht="15.75" thickBot="1" x14ac:dyDescent="0.3">
      <c r="B195" s="67" t="s">
        <v>41</v>
      </c>
      <c r="C195" s="245">
        <v>0</v>
      </c>
      <c r="D195" s="247"/>
      <c r="E195" s="245">
        <v>0</v>
      </c>
      <c r="F195" s="247"/>
      <c r="G195" s="481"/>
      <c r="H195" s="18"/>
      <c r="I195" s="35"/>
      <c r="J195" s="18"/>
      <c r="K195" s="18"/>
    </row>
    <row r="196" spans="2:11" ht="15.75" thickBot="1" x14ac:dyDescent="0.3">
      <c r="B196" s="70" t="s">
        <v>42</v>
      </c>
      <c r="C196" s="246">
        <v>1</v>
      </c>
      <c r="D196" s="248">
        <v>0</v>
      </c>
      <c r="E196" s="246">
        <v>1</v>
      </c>
      <c r="F196" s="248">
        <v>0</v>
      </c>
      <c r="G196" s="481"/>
      <c r="H196" s="18"/>
      <c r="I196" s="35"/>
      <c r="J196" s="18"/>
      <c r="K196" s="18"/>
    </row>
    <row r="197" spans="2:11" ht="15.75" thickBot="1" x14ac:dyDescent="0.3">
      <c r="B197" s="67" t="s">
        <v>43</v>
      </c>
      <c r="C197" s="245">
        <v>0</v>
      </c>
      <c r="D197" s="247"/>
      <c r="E197" s="245">
        <v>0</v>
      </c>
      <c r="F197" s="247"/>
      <c r="G197" s="481"/>
      <c r="H197" s="18"/>
      <c r="I197" s="35"/>
      <c r="J197" s="18"/>
      <c r="K197" s="18"/>
    </row>
    <row r="198" spans="2:11" ht="15.75" thickBot="1" x14ac:dyDescent="0.3">
      <c r="B198" s="70" t="s">
        <v>44</v>
      </c>
      <c r="C198" s="246">
        <v>1</v>
      </c>
      <c r="D198" s="248">
        <v>6600</v>
      </c>
      <c r="E198" s="246">
        <v>0</v>
      </c>
      <c r="F198" s="248"/>
      <c r="G198" s="481"/>
      <c r="H198" s="18"/>
      <c r="I198" s="35"/>
      <c r="J198" s="18"/>
      <c r="K198" s="18"/>
    </row>
    <row r="199" spans="2:11" ht="15.75" thickBot="1" x14ac:dyDescent="0.3">
      <c r="B199" s="67" t="s">
        <v>45</v>
      </c>
      <c r="C199" s="245">
        <v>7</v>
      </c>
      <c r="D199" s="247">
        <v>3953474.8</v>
      </c>
      <c r="E199" s="245">
        <v>0</v>
      </c>
      <c r="F199" s="247"/>
      <c r="G199" s="481"/>
      <c r="H199" s="18"/>
      <c r="I199" s="35"/>
      <c r="J199" s="18"/>
      <c r="K199" s="18"/>
    </row>
    <row r="200" spans="2:11" ht="15.75" thickBot="1" x14ac:dyDescent="0.3">
      <c r="B200" s="70" t="s">
        <v>46</v>
      </c>
      <c r="C200" s="246">
        <v>87</v>
      </c>
      <c r="D200" s="248">
        <v>139108.05799999999</v>
      </c>
      <c r="E200" s="246">
        <v>1</v>
      </c>
      <c r="F200" s="248">
        <v>5062.68</v>
      </c>
      <c r="G200" s="481"/>
      <c r="H200" s="18"/>
      <c r="I200" s="35"/>
      <c r="J200" s="18"/>
      <c r="K200" s="18"/>
    </row>
    <row r="201" spans="2:11" ht="15.75" thickBot="1" x14ac:dyDescent="0.3">
      <c r="B201" s="67" t="s">
        <v>47</v>
      </c>
      <c r="C201" s="245">
        <v>0</v>
      </c>
      <c r="D201" s="247"/>
      <c r="E201" s="245">
        <v>0</v>
      </c>
      <c r="F201" s="247"/>
      <c r="G201" s="481"/>
      <c r="H201" s="18"/>
      <c r="I201" s="35"/>
      <c r="J201" s="18"/>
      <c r="K201" s="18"/>
    </row>
    <row r="202" spans="2:11" ht="15.75" thickBot="1" x14ac:dyDescent="0.3">
      <c r="B202" s="67" t="s">
        <v>296</v>
      </c>
      <c r="C202" s="245">
        <v>0</v>
      </c>
      <c r="D202" s="247"/>
      <c r="E202" s="245">
        <v>0</v>
      </c>
      <c r="F202" s="247"/>
      <c r="G202" s="481"/>
      <c r="H202" s="18"/>
      <c r="I202" s="35"/>
      <c r="J202" s="18"/>
      <c r="K202" s="18"/>
    </row>
    <row r="203" spans="2:11" ht="15.75" thickBot="1" x14ac:dyDescent="0.3">
      <c r="B203" s="67" t="s">
        <v>297</v>
      </c>
      <c r="C203" s="245">
        <v>2</v>
      </c>
      <c r="D203" s="247">
        <v>152220.99</v>
      </c>
      <c r="E203" s="245">
        <v>0</v>
      </c>
      <c r="F203" s="247"/>
      <c r="G203" s="481"/>
      <c r="H203" s="18"/>
      <c r="I203" s="35"/>
      <c r="J203" s="18"/>
      <c r="K203" s="18"/>
    </row>
    <row r="204" spans="2:11" ht="15.75" thickBot="1" x14ac:dyDescent="0.3">
      <c r="B204" s="67" t="s">
        <v>298</v>
      </c>
      <c r="C204" s="245">
        <v>0</v>
      </c>
      <c r="D204" s="245"/>
      <c r="E204" s="245">
        <v>0</v>
      </c>
      <c r="F204" s="247"/>
      <c r="G204" s="481"/>
      <c r="H204" s="18"/>
      <c r="I204" s="35"/>
      <c r="J204" s="18"/>
      <c r="K204" s="18"/>
    </row>
    <row r="205" spans="2:11" ht="15.75" thickBot="1" x14ac:dyDescent="0.3">
      <c r="B205" s="67" t="s">
        <v>299</v>
      </c>
      <c r="C205" s="245">
        <v>0</v>
      </c>
      <c r="D205" s="245"/>
      <c r="E205" s="245">
        <v>0</v>
      </c>
      <c r="F205" s="247"/>
      <c r="G205" s="481"/>
      <c r="H205" s="18"/>
      <c r="I205" s="35"/>
      <c r="J205" s="18"/>
      <c r="K205" s="18"/>
    </row>
    <row r="206" spans="2:11" ht="15.75" thickBot="1" x14ac:dyDescent="0.3">
      <c r="B206" s="67" t="s">
        <v>300</v>
      </c>
      <c r="C206" s="245">
        <v>0</v>
      </c>
      <c r="D206" s="245"/>
      <c r="E206" s="245">
        <v>0</v>
      </c>
      <c r="F206" s="247"/>
      <c r="G206" s="481"/>
      <c r="H206" s="18"/>
      <c r="I206" s="35"/>
      <c r="J206" s="18"/>
      <c r="K206" s="18"/>
    </row>
    <row r="207" spans="2:11" ht="15.75" thickBot="1" x14ac:dyDescent="0.3">
      <c r="B207" s="70" t="s">
        <v>48</v>
      </c>
      <c r="C207" s="246">
        <v>0</v>
      </c>
      <c r="D207" s="246"/>
      <c r="E207" s="246">
        <v>0</v>
      </c>
      <c r="F207" s="246"/>
      <c r="G207" s="481"/>
      <c r="H207" s="18"/>
      <c r="I207" s="35"/>
      <c r="J207" s="18"/>
      <c r="K207" s="18"/>
    </row>
    <row r="208" spans="2:11" ht="15.75" thickBot="1" x14ac:dyDescent="0.3">
      <c r="B208" s="67" t="s">
        <v>49</v>
      </c>
      <c r="C208" s="68"/>
      <c r="D208" s="244"/>
      <c r="E208" s="69"/>
      <c r="F208" s="244"/>
      <c r="G208" s="480"/>
      <c r="H208" s="18"/>
      <c r="I208" s="35"/>
      <c r="J208" s="18"/>
      <c r="K208" s="18"/>
    </row>
    <row r="209" spans="2:11" s="201" customFormat="1" ht="24.75" customHeight="1" x14ac:dyDescent="0.25">
      <c r="B209" s="371"/>
      <c r="C209" s="371"/>
      <c r="D209" s="371"/>
      <c r="E209" s="371"/>
      <c r="F209" s="371"/>
      <c r="G209" s="252"/>
      <c r="H209" s="202"/>
      <c r="I209" s="15"/>
      <c r="J209" s="202"/>
      <c r="K209" s="202"/>
    </row>
    <row r="210" spans="2:11" ht="15.75" thickBot="1" x14ac:dyDescent="0.3">
      <c r="B210" s="39"/>
      <c r="C210" s="39"/>
      <c r="D210" s="18"/>
      <c r="E210" s="18"/>
      <c r="F210" s="18"/>
      <c r="G210" s="18"/>
      <c r="H210" s="18"/>
      <c r="I210" s="35"/>
      <c r="J210" s="18"/>
      <c r="K210" s="18"/>
    </row>
    <row r="211" spans="2:11" ht="15" customHeight="1" x14ac:dyDescent="0.25">
      <c r="B211" s="436" t="s">
        <v>50</v>
      </c>
      <c r="C211" s="437"/>
      <c r="D211" s="437"/>
      <c r="E211" s="18"/>
      <c r="F211" s="270" t="s">
        <v>264</v>
      </c>
      <c r="G211" s="18"/>
      <c r="H211" s="18"/>
      <c r="I211" s="35"/>
      <c r="J211" s="18"/>
      <c r="K211" s="18"/>
    </row>
    <row r="212" spans="2:11" ht="26.25" thickBot="1" x14ac:dyDescent="0.3">
      <c r="B212" s="166" t="s">
        <v>51</v>
      </c>
      <c r="C212" s="167" t="s">
        <v>52</v>
      </c>
      <c r="D212" s="98" t="s">
        <v>72</v>
      </c>
      <c r="E212" s="18"/>
      <c r="F212" s="18"/>
      <c r="G212" s="18"/>
      <c r="H212" s="18"/>
      <c r="I212" s="35"/>
      <c r="J212" s="18"/>
      <c r="K212" s="18"/>
    </row>
    <row r="213" spans="2:11" ht="85.5" customHeight="1" thickBot="1" x14ac:dyDescent="0.3">
      <c r="B213" s="119" t="s">
        <v>277</v>
      </c>
      <c r="C213" s="168"/>
      <c r="D213" s="349" t="s">
        <v>423</v>
      </c>
      <c r="E213" s="18"/>
      <c r="F213" s="18"/>
      <c r="G213" s="18"/>
      <c r="H213" s="18"/>
      <c r="I213" s="35"/>
      <c r="J213" s="18"/>
      <c r="K213" s="18"/>
    </row>
    <row r="214" spans="2:11" ht="36" customHeight="1" x14ac:dyDescent="0.25">
      <c r="B214" s="372" t="s">
        <v>281</v>
      </c>
      <c r="C214" s="372"/>
      <c r="D214" s="372"/>
      <c r="E214" s="18"/>
      <c r="F214" s="18"/>
      <c r="G214" s="18"/>
      <c r="H214" s="18"/>
      <c r="I214" s="35"/>
      <c r="J214" s="18"/>
      <c r="K214" s="18"/>
    </row>
    <row r="215" spans="2:11" ht="15.75" thickBot="1" x14ac:dyDescent="0.3">
      <c r="B215" s="39"/>
      <c r="C215" s="39"/>
      <c r="D215" s="18"/>
      <c r="E215" s="18"/>
      <c r="F215" s="18"/>
      <c r="G215" s="18"/>
      <c r="H215" s="18"/>
      <c r="I215" s="35"/>
      <c r="J215" s="18"/>
      <c r="K215" s="18"/>
    </row>
    <row r="216" spans="2:11" x14ac:dyDescent="0.25">
      <c r="B216" s="436" t="s">
        <v>53</v>
      </c>
      <c r="C216" s="437"/>
      <c r="D216" s="485"/>
      <c r="E216" s="18"/>
      <c r="F216" s="270" t="s">
        <v>264</v>
      </c>
      <c r="G216" s="18"/>
      <c r="H216" s="18"/>
      <c r="I216" s="35"/>
      <c r="J216" s="18"/>
      <c r="K216" s="18"/>
    </row>
    <row r="217" spans="2:11" ht="26.25" thickBot="1" x14ac:dyDescent="0.3">
      <c r="B217" s="166" t="s">
        <v>54</v>
      </c>
      <c r="C217" s="167" t="s">
        <v>52</v>
      </c>
      <c r="D217" s="20" t="s">
        <v>72</v>
      </c>
      <c r="E217" s="18"/>
      <c r="F217" s="18"/>
      <c r="G217" s="18"/>
      <c r="H217" s="18"/>
      <c r="I217" s="35"/>
      <c r="J217" s="18"/>
      <c r="K217" s="18"/>
    </row>
    <row r="218" spans="2:11" ht="60.75" thickBot="1" x14ac:dyDescent="0.3">
      <c r="B218" s="119" t="s">
        <v>277</v>
      </c>
      <c r="C218" s="168"/>
      <c r="D218" s="349" t="s">
        <v>423</v>
      </c>
      <c r="E218" s="18"/>
      <c r="F218" s="18"/>
      <c r="G218" s="18"/>
      <c r="H218" s="18"/>
      <c r="I218" s="35"/>
      <c r="J218" s="18"/>
      <c r="K218" s="18"/>
    </row>
    <row r="219" spans="2:11" ht="30.75" customHeight="1" x14ac:dyDescent="0.25">
      <c r="B219" s="372" t="s">
        <v>281</v>
      </c>
      <c r="C219" s="372"/>
      <c r="D219" s="372"/>
      <c r="E219" s="37"/>
      <c r="F219" s="35"/>
      <c r="G219" s="18"/>
      <c r="H219" s="18"/>
      <c r="I219" s="35"/>
      <c r="J219" s="18"/>
      <c r="K219" s="18"/>
    </row>
    <row r="220" spans="2:11" x14ac:dyDescent="0.25">
      <c r="B220" s="191"/>
      <c r="C220" s="191"/>
      <c r="D220" s="191"/>
      <c r="E220" s="37"/>
      <c r="F220" s="35"/>
      <c r="G220" s="18"/>
      <c r="H220" s="18"/>
      <c r="I220" s="35"/>
      <c r="J220" s="18"/>
      <c r="K220" s="18"/>
    </row>
    <row r="221" spans="2:11" ht="15.75" thickBot="1" x14ac:dyDescent="0.3">
      <c r="B221" s="39"/>
      <c r="C221" s="39"/>
      <c r="D221" s="18"/>
      <c r="E221" s="18"/>
      <c r="F221" s="18"/>
      <c r="G221" s="18"/>
      <c r="H221" s="18"/>
      <c r="I221" s="18"/>
      <c r="J221" s="18"/>
      <c r="K221" s="18"/>
    </row>
    <row r="222" spans="2:11" ht="15.75" thickBot="1" x14ac:dyDescent="0.3">
      <c r="B222" s="373" t="s">
        <v>56</v>
      </c>
      <c r="C222" s="374"/>
      <c r="D222" s="374"/>
      <c r="E222" s="374"/>
      <c r="F222" s="374"/>
      <c r="G222" s="375"/>
      <c r="H222" s="31"/>
      <c r="I222" s="18"/>
      <c r="J222" s="270" t="s">
        <v>265</v>
      </c>
      <c r="K222" s="18"/>
    </row>
    <row r="223" spans="2:11" ht="26.25" thickBot="1" x14ac:dyDescent="0.3">
      <c r="B223" s="334" t="s">
        <v>57</v>
      </c>
      <c r="C223" s="94" t="s">
        <v>58</v>
      </c>
      <c r="D223" s="94" t="s">
        <v>59</v>
      </c>
      <c r="E223" s="94" t="s">
        <v>60</v>
      </c>
      <c r="F223" s="94" t="s">
        <v>25</v>
      </c>
      <c r="G223" s="50" t="s">
        <v>72</v>
      </c>
      <c r="H223" s="18"/>
      <c r="I223" s="18"/>
      <c r="J223" s="272"/>
      <c r="K223" s="18"/>
    </row>
    <row r="224" spans="2:11" s="194" customFormat="1" ht="150.75" customHeight="1" thickBot="1" x14ac:dyDescent="0.3">
      <c r="B224" s="482" t="s">
        <v>285</v>
      </c>
      <c r="C224" s="482" t="s">
        <v>286</v>
      </c>
      <c r="D224" s="482" t="s">
        <v>277</v>
      </c>
      <c r="E224" s="482" t="s">
        <v>283</v>
      </c>
      <c r="F224" s="482" t="s">
        <v>282</v>
      </c>
      <c r="G224" s="359" t="s">
        <v>434</v>
      </c>
    </row>
    <row r="225" spans="2:7" s="194" customFormat="1" ht="150.75" customHeight="1" thickBot="1" x14ac:dyDescent="0.3">
      <c r="B225" s="367"/>
      <c r="C225" s="367"/>
      <c r="D225" s="367"/>
      <c r="E225" s="367"/>
      <c r="F225" s="367"/>
      <c r="G225" s="360" t="s">
        <v>435</v>
      </c>
    </row>
    <row r="226" spans="2:7" s="18" customFormat="1" ht="168" customHeight="1" thickBot="1" x14ac:dyDescent="0.3">
      <c r="B226" s="363" t="s">
        <v>301</v>
      </c>
      <c r="C226" s="195" t="s">
        <v>302</v>
      </c>
      <c r="D226" s="196" t="s">
        <v>277</v>
      </c>
      <c r="E226" s="196" t="s">
        <v>278</v>
      </c>
      <c r="F226" s="195" t="s">
        <v>303</v>
      </c>
      <c r="G226" s="421" t="s">
        <v>432</v>
      </c>
    </row>
    <row r="227" spans="2:7" s="194" customFormat="1" ht="153" customHeight="1" thickBot="1" x14ac:dyDescent="0.3">
      <c r="B227" s="364"/>
      <c r="C227" s="193" t="s">
        <v>305</v>
      </c>
      <c r="D227" s="192" t="s">
        <v>277</v>
      </c>
      <c r="E227" s="192" t="s">
        <v>278</v>
      </c>
      <c r="F227" s="193" t="s">
        <v>303</v>
      </c>
      <c r="G227" s="478"/>
    </row>
    <row r="228" spans="2:7" s="18" customFormat="1" ht="150.75" customHeight="1" thickBot="1" x14ac:dyDescent="0.3">
      <c r="B228" s="363" t="s">
        <v>284</v>
      </c>
      <c r="C228" s="483" t="s">
        <v>289</v>
      </c>
      <c r="D228" s="483" t="s">
        <v>277</v>
      </c>
      <c r="E228" s="483" t="s">
        <v>278</v>
      </c>
      <c r="F228" s="483" t="s">
        <v>287</v>
      </c>
      <c r="G228" s="361" t="s">
        <v>436</v>
      </c>
    </row>
    <row r="229" spans="2:7" s="18" customFormat="1" ht="150.75" customHeight="1" thickBot="1" x14ac:dyDescent="0.3">
      <c r="B229" s="364"/>
      <c r="C229" s="484"/>
      <c r="D229" s="484"/>
      <c r="E229" s="484"/>
      <c r="F229" s="484"/>
      <c r="G229" s="362" t="s">
        <v>437</v>
      </c>
    </row>
    <row r="230" spans="2:7" s="194" customFormat="1" ht="131.25" customHeight="1" thickBot="1" x14ac:dyDescent="0.3">
      <c r="B230" s="365" t="s">
        <v>288</v>
      </c>
      <c r="C230" s="193" t="s">
        <v>290</v>
      </c>
      <c r="D230" s="192" t="s">
        <v>277</v>
      </c>
      <c r="E230" s="192" t="s">
        <v>278</v>
      </c>
      <c r="F230" s="193" t="s">
        <v>303</v>
      </c>
      <c r="G230" s="479" t="s">
        <v>432</v>
      </c>
    </row>
    <row r="231" spans="2:7" s="18" customFormat="1" ht="159" customHeight="1" thickBot="1" x14ac:dyDescent="0.3">
      <c r="B231" s="366"/>
      <c r="C231" s="198" t="s">
        <v>292</v>
      </c>
      <c r="D231" s="196" t="s">
        <v>277</v>
      </c>
      <c r="E231" s="196" t="s">
        <v>278</v>
      </c>
      <c r="F231" s="195" t="s">
        <v>303</v>
      </c>
      <c r="G231" s="480"/>
    </row>
    <row r="232" spans="2:7" s="194" customFormat="1" ht="165.75" customHeight="1" thickBot="1" x14ac:dyDescent="0.3">
      <c r="B232" s="366"/>
      <c r="C232" s="199" t="s">
        <v>291</v>
      </c>
      <c r="D232" s="192" t="s">
        <v>277</v>
      </c>
      <c r="E232" s="192" t="s">
        <v>278</v>
      </c>
      <c r="F232" s="193" t="s">
        <v>304</v>
      </c>
      <c r="G232" s="481" t="s">
        <v>433</v>
      </c>
    </row>
    <row r="233" spans="2:7" s="18" customFormat="1" ht="126.75" customHeight="1" thickBot="1" x14ac:dyDescent="0.3">
      <c r="B233" s="367"/>
      <c r="C233" s="195" t="s">
        <v>293</v>
      </c>
      <c r="D233" s="196" t="s">
        <v>277</v>
      </c>
      <c r="E233" s="196" t="s">
        <v>278</v>
      </c>
      <c r="F233" s="195" t="s">
        <v>304</v>
      </c>
      <c r="G233" s="480"/>
    </row>
  </sheetData>
  <mergeCells count="92">
    <mergeCell ref="B158:B159"/>
    <mergeCell ref="B162:B163"/>
    <mergeCell ref="G226:G227"/>
    <mergeCell ref="G230:G231"/>
    <mergeCell ref="G232:G233"/>
    <mergeCell ref="B224:B225"/>
    <mergeCell ref="C224:C225"/>
    <mergeCell ref="D224:D225"/>
    <mergeCell ref="E224:E225"/>
    <mergeCell ref="F224:F225"/>
    <mergeCell ref="B228:B229"/>
    <mergeCell ref="C228:C229"/>
    <mergeCell ref="D228:D229"/>
    <mergeCell ref="E228:E229"/>
    <mergeCell ref="F228:F229"/>
    <mergeCell ref="B216:D216"/>
    <mergeCell ref="D42:D46"/>
    <mergeCell ref="O111:T111"/>
    <mergeCell ref="B110:I110"/>
    <mergeCell ref="O103:Q103"/>
    <mergeCell ref="O104:P104"/>
    <mergeCell ref="B75:F75"/>
    <mergeCell ref="B68:D68"/>
    <mergeCell ref="B85:D85"/>
    <mergeCell ref="B64:B65"/>
    <mergeCell ref="B58:D58"/>
    <mergeCell ref="B62:E62"/>
    <mergeCell ref="B48:C48"/>
    <mergeCell ref="B49:B50"/>
    <mergeCell ref="C49:C50"/>
    <mergeCell ref="D49:D50"/>
    <mergeCell ref="E49:F49"/>
    <mergeCell ref="B1:H3"/>
    <mergeCell ref="B4:G4"/>
    <mergeCell ref="B5:C5"/>
    <mergeCell ref="D6:H6"/>
    <mergeCell ref="B26:C26"/>
    <mergeCell ref="B10:C10"/>
    <mergeCell ref="B15:C15"/>
    <mergeCell ref="B16:C16"/>
    <mergeCell ref="B27:C27"/>
    <mergeCell ref="D29:F29"/>
    <mergeCell ref="B33:C33"/>
    <mergeCell ref="B34:C34"/>
    <mergeCell ref="B41:C41"/>
    <mergeCell ref="D35:D39"/>
    <mergeCell ref="B222:G222"/>
    <mergeCell ref="G186:G208"/>
    <mergeCell ref="B182:G182"/>
    <mergeCell ref="C183:F183"/>
    <mergeCell ref="G183:G185"/>
    <mergeCell ref="C184:D184"/>
    <mergeCell ref="E184:F184"/>
    <mergeCell ref="B211:D211"/>
    <mergeCell ref="B219:D219"/>
    <mergeCell ref="B135:B143"/>
    <mergeCell ref="B177:D177"/>
    <mergeCell ref="B144:B145"/>
    <mergeCell ref="B116:E116"/>
    <mergeCell ref="M49:M50"/>
    <mergeCell ref="B174:E174"/>
    <mergeCell ref="G49:G50"/>
    <mergeCell ref="I49:J49"/>
    <mergeCell ref="K49:K50"/>
    <mergeCell ref="L49:L50"/>
    <mergeCell ref="D117:D118"/>
    <mergeCell ref="E117:E118"/>
    <mergeCell ref="C158:C159"/>
    <mergeCell ref="D158:D159"/>
    <mergeCell ref="C162:C163"/>
    <mergeCell ref="D162:D163"/>
    <mergeCell ref="B98:G98"/>
    <mergeCell ref="B99:G99"/>
    <mergeCell ref="B125:G125"/>
    <mergeCell ref="B127:B129"/>
    <mergeCell ref="B130:B134"/>
    <mergeCell ref="B226:B227"/>
    <mergeCell ref="B230:B233"/>
    <mergeCell ref="D51:D56"/>
    <mergeCell ref="C51:C56"/>
    <mergeCell ref="B51:B56"/>
    <mergeCell ref="B209:F209"/>
    <mergeCell ref="B214:D214"/>
    <mergeCell ref="B167:I167"/>
    <mergeCell ref="B168:I168"/>
    <mergeCell ref="F77:F79"/>
    <mergeCell ref="B117:B118"/>
    <mergeCell ref="C117:C118"/>
    <mergeCell ref="B115:E115"/>
    <mergeCell ref="B152:D152"/>
    <mergeCell ref="B156:E156"/>
    <mergeCell ref="B90:F90"/>
  </mergeCells>
  <hyperlinks>
    <hyperlink ref="C23" r:id="rId1"/>
    <hyperlink ref="C31" r:id="rId2"/>
    <hyperlink ref="C45" r:id="rId3"/>
    <hyperlink ref="D179" r:id="rId4"/>
    <hyperlink ref="D180" r:id="rId5"/>
    <hyperlink ref="F77" r:id="rId6"/>
    <hyperlink ref="C22" r:id="rId7"/>
    <hyperlink ref="C38" r:id="rId8"/>
    <hyperlink ref="F127" r:id="rId9"/>
    <hyperlink ref="F131" r:id="rId10"/>
    <hyperlink ref="F132" r:id="rId11" display="Formulario de su institución"/>
    <hyperlink ref="F135" r:id="rId12" display="Link al informe de rendición de cuentas publicado en la pagina web de su institución"/>
    <hyperlink ref="F142" r:id="rId13"/>
    <hyperlink ref="D213" r:id="rId14"/>
    <hyperlink ref="D218" r:id="rId15"/>
    <hyperlink ref="F128" r:id="rId16"/>
    <hyperlink ref="F129" r:id="rId17"/>
    <hyperlink ref="F130" r:id="rId18"/>
    <hyperlink ref="F138" r:id="rId19"/>
    <hyperlink ref="F139" r:id="rId20"/>
    <hyperlink ref="F140" r:id="rId21"/>
    <hyperlink ref="F136" r:id="rId22"/>
    <hyperlink ref="F143" r:id="rId23"/>
    <hyperlink ref="F145" r:id="rId24"/>
    <hyperlink ref="E159" r:id="rId25" display="http://emgirs.gob.ec/phocadownload/informe-rendicion-cuentas/2019/planificacion/Rendicion/2. Informe_ecocentro.pdf"/>
    <hyperlink ref="E158" r:id="rId26"/>
    <hyperlink ref="E160" r:id="rId27" display="http://emgirs.gob.ec/phocadownload/informe-rendicion-cuentas/2019/planificacion/Rendicion/3. Informe_activaciones_para_educar_a_la_ciudadan%c3%ada_para_la_reducci%c3%b3n_de_desechos_en_el_2019.pdf"/>
    <hyperlink ref="E161" r:id="rId28"/>
    <hyperlink ref="E162" r:id="rId29" display="http://emgirs.gob.ec/phocadownload/informe-rendicion-cuentas/2019/planificacion/Rendicion/5. Informe_anual-unidad_del_fondo_de_compensacion_al_31_dic_2019.pdf"/>
    <hyperlink ref="F133" r:id="rId30"/>
    <hyperlink ref="E163" r:id="rId31" display="http://emgirs.gob.ec/phocadownload/informe-rendicion-cuentas/2019/planificacion/Rendicion/6. Informe_anual_plagas_y_vectores..pdf"/>
    <hyperlink ref="F134" r:id="rId32"/>
    <hyperlink ref="D88" r:id="rId33"/>
    <hyperlink ref="D87" r:id="rId34"/>
    <hyperlink ref="F144" r:id="rId35"/>
    <hyperlink ref="G224" r:id="rId36" display="http://emgirs.gob.ec/phocadownload/informe-rendicion-cuentas/2019/planificacion/EMGIRS-EP-GGE-2019-0340-M.pdf"/>
    <hyperlink ref="G225" r:id="rId37"/>
    <hyperlink ref="G226:G227" r:id="rId38" display="POE-AF-01"/>
    <hyperlink ref="G228" r:id="rId39" display="http://emgirs.gob.ec/phocadownload/informe-rendicion-cuentas/2019/planificacion/EMGIRS-EP-GGE-2019-0356-M.pdf"/>
    <hyperlink ref="G229" r:id="rId40"/>
    <hyperlink ref="G230:G231" r:id="rId41" display="POE-AF-01"/>
    <hyperlink ref="G232:G233" r:id="rId42" display="POE-AF-04"/>
    <hyperlink ref="G186" r:id="rId43"/>
  </hyperlinks>
  <pageMargins left="0.7" right="0.7" top="0.75" bottom="0.75" header="0.3" footer="0.3"/>
  <pageSetup paperSize="9" scale="20" fitToHeight="0" orientation="landscape"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79"/>
  <sheetViews>
    <sheetView zoomScale="85" zoomScaleNormal="85" workbookViewId="0">
      <selection activeCell="C4" sqref="C4:I7"/>
    </sheetView>
  </sheetViews>
  <sheetFormatPr baseColWidth="10" defaultRowHeight="15" x14ac:dyDescent="0.25"/>
  <cols>
    <col min="2" max="2" width="11" customWidth="1"/>
    <col min="3" max="4" width="23.28515625" customWidth="1"/>
    <col min="5" max="5" width="23.5703125" customWidth="1"/>
    <col min="6" max="9" width="19.42578125" customWidth="1"/>
  </cols>
  <sheetData>
    <row r="3" spans="3:9" ht="15.75" thickBot="1" x14ac:dyDescent="0.3"/>
    <row r="4" spans="3:9" ht="15.75" thickBot="1" x14ac:dyDescent="0.3">
      <c r="C4" s="488" t="s">
        <v>356</v>
      </c>
      <c r="D4" s="489"/>
      <c r="E4" s="489"/>
      <c r="F4" s="489"/>
      <c r="G4" s="489"/>
      <c r="H4" s="489"/>
      <c r="I4" s="490"/>
    </row>
    <row r="5" spans="3:9" ht="15.75" thickBot="1" x14ac:dyDescent="0.3">
      <c r="C5" s="486" t="s">
        <v>358</v>
      </c>
      <c r="D5" s="506" t="s">
        <v>348</v>
      </c>
      <c r="E5" s="508" t="s">
        <v>349</v>
      </c>
      <c r="F5" s="510" t="s">
        <v>350</v>
      </c>
      <c r="G5" s="511"/>
      <c r="H5" s="510" t="s">
        <v>352</v>
      </c>
      <c r="I5" s="511"/>
    </row>
    <row r="6" spans="3:9" ht="15.75" thickBot="1" x14ac:dyDescent="0.3">
      <c r="C6" s="487"/>
      <c r="D6" s="507"/>
      <c r="E6" s="509"/>
      <c r="F6" s="291" t="s">
        <v>351</v>
      </c>
      <c r="G6" s="292" t="s">
        <v>349</v>
      </c>
      <c r="H6" s="292" t="s">
        <v>351</v>
      </c>
      <c r="I6" s="293" t="s">
        <v>349</v>
      </c>
    </row>
    <row r="7" spans="3:9" s="275" customFormat="1" ht="25.5" customHeight="1" thickBot="1" x14ac:dyDescent="0.3">
      <c r="C7" s="288">
        <v>39214588.920000002</v>
      </c>
      <c r="D7" s="328">
        <v>25510150.5</v>
      </c>
      <c r="E7" s="328">
        <v>20436251.059999999</v>
      </c>
      <c r="F7" s="289">
        <v>22597139.09</v>
      </c>
      <c r="G7" s="289">
        <v>18143415.890000001</v>
      </c>
      <c r="H7" s="289">
        <v>2913011.41</v>
      </c>
      <c r="I7" s="290">
        <v>2292835.17</v>
      </c>
    </row>
    <row r="9" spans="3:9" x14ac:dyDescent="0.25">
      <c r="E9" s="274">
        <f>+E7/D7</f>
        <v>0.80110272418816186</v>
      </c>
    </row>
    <row r="14" spans="3:9" ht="15.75" thickBot="1" x14ac:dyDescent="0.3"/>
    <row r="15" spans="3:9" ht="15.75" thickBot="1" x14ac:dyDescent="0.3">
      <c r="D15" s="280" t="s">
        <v>121</v>
      </c>
      <c r="E15" s="281" t="s">
        <v>55</v>
      </c>
    </row>
    <row r="16" spans="3:9" x14ac:dyDescent="0.25">
      <c r="D16" s="282" t="s">
        <v>122</v>
      </c>
      <c r="E16" s="283">
        <v>27737583.699999999</v>
      </c>
    </row>
    <row r="17" spans="4:7" x14ac:dyDescent="0.25">
      <c r="D17" s="284" t="s">
        <v>123</v>
      </c>
      <c r="E17" s="285">
        <v>6677503.8200000003</v>
      </c>
    </row>
    <row r="18" spans="4:7" ht="15.75" thickBot="1" x14ac:dyDescent="0.3">
      <c r="D18" s="286" t="s">
        <v>124</v>
      </c>
      <c r="E18" s="287">
        <f>+E16-E17</f>
        <v>21060079.879999999</v>
      </c>
    </row>
    <row r="26" spans="4:7" ht="15.75" thickBot="1" x14ac:dyDescent="0.3"/>
    <row r="27" spans="4:7" ht="26.25" thickBot="1" x14ac:dyDescent="0.3">
      <c r="D27" s="295" t="s">
        <v>357</v>
      </c>
      <c r="E27" s="296" t="s">
        <v>26</v>
      </c>
      <c r="F27" s="296" t="s">
        <v>144</v>
      </c>
      <c r="G27" s="297" t="s">
        <v>145</v>
      </c>
    </row>
    <row r="28" spans="4:7" ht="27" thickBot="1" x14ac:dyDescent="0.3">
      <c r="D28" s="298" t="s">
        <v>310</v>
      </c>
      <c r="E28" s="294">
        <v>9750562.9700000007</v>
      </c>
      <c r="F28" s="294">
        <v>8832050.0399999991</v>
      </c>
      <c r="G28" s="299">
        <f>+F28/E28</f>
        <v>0.90579898485594812</v>
      </c>
    </row>
    <row r="29" spans="4:7" ht="15.75" thickBot="1" x14ac:dyDescent="0.3">
      <c r="D29" s="298" t="s">
        <v>311</v>
      </c>
      <c r="E29" s="294">
        <v>15759587.529999999</v>
      </c>
      <c r="F29" s="294">
        <v>11604201.020000001</v>
      </c>
      <c r="G29" s="299">
        <f t="shared" ref="G29:G30" si="0">+F29/E29</f>
        <v>0.73632644242180889</v>
      </c>
    </row>
    <row r="30" spans="4:7" ht="15.75" thickBot="1" x14ac:dyDescent="0.3">
      <c r="D30" s="300" t="s">
        <v>147</v>
      </c>
      <c r="E30" s="294">
        <f>SUM(E28:E29)</f>
        <v>25510150.5</v>
      </c>
      <c r="F30" s="294">
        <f>SUM(F28:F29)</f>
        <v>20436251.060000002</v>
      </c>
      <c r="G30" s="299">
        <f t="shared" si="0"/>
        <v>0.80110272418816197</v>
      </c>
    </row>
    <row r="38" spans="4:8" ht="15.75" thickBot="1" x14ac:dyDescent="0.3"/>
    <row r="39" spans="4:8" ht="15.75" thickBot="1" x14ac:dyDescent="0.3">
      <c r="D39" s="497" t="s">
        <v>107</v>
      </c>
      <c r="E39" s="498"/>
      <c r="F39" s="498"/>
      <c r="G39" s="498"/>
      <c r="H39" s="499"/>
    </row>
    <row r="40" spans="4:8" ht="63.75" x14ac:dyDescent="0.25">
      <c r="D40" s="301" t="s">
        <v>73</v>
      </c>
      <c r="E40" s="302" t="s">
        <v>148</v>
      </c>
      <c r="F40" s="302" t="s">
        <v>149</v>
      </c>
      <c r="G40" s="302" t="s">
        <v>76</v>
      </c>
      <c r="H40" s="303" t="s">
        <v>150</v>
      </c>
    </row>
    <row r="41" spans="4:8" ht="267.75" x14ac:dyDescent="0.25">
      <c r="D41" s="304" t="s">
        <v>153</v>
      </c>
      <c r="E41" s="305" t="s">
        <v>267</v>
      </c>
      <c r="F41" s="306" t="s">
        <v>346</v>
      </c>
      <c r="G41" s="307" t="s">
        <v>326</v>
      </c>
      <c r="H41" s="306" t="s">
        <v>347</v>
      </c>
    </row>
    <row r="54" spans="2:6" ht="15.75" thickBot="1" x14ac:dyDescent="0.3"/>
    <row r="55" spans="2:6" ht="39" customHeight="1" thickBot="1" x14ac:dyDescent="0.3">
      <c r="B55" s="503" t="s">
        <v>139</v>
      </c>
      <c r="C55" s="500" t="s">
        <v>140</v>
      </c>
      <c r="D55" s="501"/>
      <c r="E55" s="501"/>
      <c r="F55" s="502"/>
    </row>
    <row r="56" spans="2:6" ht="15.75" thickBot="1" x14ac:dyDescent="0.3">
      <c r="B56" s="504"/>
      <c r="C56" s="491" t="s">
        <v>28</v>
      </c>
      <c r="D56" s="492"/>
      <c r="E56" s="491" t="s">
        <v>29</v>
      </c>
      <c r="F56" s="493"/>
    </row>
    <row r="57" spans="2:6" ht="15.75" thickBot="1" x14ac:dyDescent="0.3">
      <c r="B57" s="505"/>
      <c r="C57" s="308" t="s">
        <v>30</v>
      </c>
      <c r="D57" s="308" t="s">
        <v>31</v>
      </c>
      <c r="E57" s="308" t="s">
        <v>30</v>
      </c>
      <c r="F57" s="308" t="s">
        <v>32</v>
      </c>
    </row>
    <row r="58" spans="2:6" ht="26.25" thickBot="1" x14ac:dyDescent="0.3">
      <c r="B58" s="309" t="s">
        <v>315</v>
      </c>
      <c r="C58" s="310">
        <v>62</v>
      </c>
      <c r="D58" s="311">
        <v>229760.36</v>
      </c>
      <c r="E58" s="310">
        <v>45</v>
      </c>
      <c r="F58" s="311">
        <v>159453.59</v>
      </c>
    </row>
    <row r="59" spans="2:6" ht="39" thickBot="1" x14ac:dyDescent="0.3">
      <c r="B59" s="309" t="s">
        <v>36</v>
      </c>
      <c r="C59" s="310">
        <v>6</v>
      </c>
      <c r="D59" s="311">
        <v>605274.06000000006</v>
      </c>
      <c r="E59" s="310">
        <v>0</v>
      </c>
      <c r="F59" s="311"/>
    </row>
    <row r="60" spans="2:6" ht="51.75" thickBot="1" x14ac:dyDescent="0.3">
      <c r="B60" s="309" t="s">
        <v>294</v>
      </c>
      <c r="C60" s="310">
        <v>1</v>
      </c>
      <c r="D60" s="311">
        <v>9199</v>
      </c>
      <c r="E60" s="310">
        <v>0</v>
      </c>
      <c r="F60" s="311"/>
    </row>
    <row r="61" spans="2:6" ht="39" thickBot="1" x14ac:dyDescent="0.3">
      <c r="B61" s="309" t="s">
        <v>295</v>
      </c>
      <c r="C61" s="310">
        <v>1</v>
      </c>
      <c r="D61" s="311">
        <v>34050.68</v>
      </c>
      <c r="E61" s="310">
        <v>0</v>
      </c>
      <c r="F61" s="311"/>
    </row>
    <row r="62" spans="2:6" ht="26.25" thickBot="1" x14ac:dyDescent="0.3">
      <c r="B62" s="309" t="s">
        <v>42</v>
      </c>
      <c r="C62" s="310">
        <v>1</v>
      </c>
      <c r="D62" s="311">
        <v>0</v>
      </c>
      <c r="E62" s="310">
        <v>1</v>
      </c>
      <c r="F62" s="311">
        <v>0</v>
      </c>
    </row>
    <row r="63" spans="2:6" ht="15.75" thickBot="1" x14ac:dyDescent="0.3">
      <c r="B63" s="309" t="s">
        <v>44</v>
      </c>
      <c r="C63" s="310">
        <v>1</v>
      </c>
      <c r="D63" s="311">
        <v>6600</v>
      </c>
      <c r="E63" s="310">
        <v>0</v>
      </c>
      <c r="F63" s="311"/>
    </row>
    <row r="64" spans="2:6" ht="26.25" thickBot="1" x14ac:dyDescent="0.3">
      <c r="B64" s="309" t="s">
        <v>45</v>
      </c>
      <c r="C64" s="310">
        <v>7</v>
      </c>
      <c r="D64" s="311">
        <v>3953474.8</v>
      </c>
      <c r="E64" s="310">
        <v>0</v>
      </c>
      <c r="F64" s="311"/>
    </row>
    <row r="65" spans="1:8" ht="26.25" thickBot="1" x14ac:dyDescent="0.3">
      <c r="B65" s="309" t="s">
        <v>46</v>
      </c>
      <c r="C65" s="310">
        <v>87</v>
      </c>
      <c r="D65" s="311">
        <v>139108.05799999999</v>
      </c>
      <c r="E65" s="310">
        <v>1</v>
      </c>
      <c r="F65" s="311">
        <v>5062.68</v>
      </c>
    </row>
    <row r="66" spans="1:8" ht="51.75" thickBot="1" x14ac:dyDescent="0.3">
      <c r="B66" s="309" t="s">
        <v>297</v>
      </c>
      <c r="C66" s="312">
        <v>2</v>
      </c>
      <c r="D66" s="313">
        <v>152220.99</v>
      </c>
      <c r="E66" s="312">
        <v>0</v>
      </c>
      <c r="F66" s="313"/>
    </row>
    <row r="67" spans="1:8" ht="15.75" thickBot="1" x14ac:dyDescent="0.3">
      <c r="B67" s="312" t="s">
        <v>147</v>
      </c>
      <c r="C67" s="314">
        <f>SUM(C58:C66)</f>
        <v>168</v>
      </c>
      <c r="D67" s="313">
        <f t="shared" ref="D67:F67" si="1">SUM(D58:D66)</f>
        <v>5129687.9480000008</v>
      </c>
      <c r="E67" s="315">
        <f t="shared" si="1"/>
        <v>47</v>
      </c>
      <c r="F67" s="313">
        <f t="shared" si="1"/>
        <v>164516.26999999999</v>
      </c>
    </row>
    <row r="71" spans="1:8" ht="15.75" thickBot="1" x14ac:dyDescent="0.3"/>
    <row r="72" spans="1:8" ht="31.5" customHeight="1" thickBot="1" x14ac:dyDescent="0.3">
      <c r="B72" s="491" t="s">
        <v>56</v>
      </c>
      <c r="C72" s="492"/>
      <c r="D72" s="492"/>
      <c r="E72" s="492"/>
      <c r="F72" s="493"/>
      <c r="H72" s="317"/>
    </row>
    <row r="73" spans="1:8" ht="51.75" thickBot="1" x14ac:dyDescent="0.3">
      <c r="B73" s="320" t="s">
        <v>57</v>
      </c>
      <c r="C73" s="325" t="s">
        <v>58</v>
      </c>
      <c r="D73" s="325" t="s">
        <v>59</v>
      </c>
      <c r="E73" s="325" t="s">
        <v>60</v>
      </c>
      <c r="F73" s="326" t="s">
        <v>25</v>
      </c>
      <c r="H73" s="249"/>
    </row>
    <row r="74" spans="1:8" ht="294" thickBot="1" x14ac:dyDescent="0.3">
      <c r="A74" s="327"/>
      <c r="B74" s="323" t="s">
        <v>284</v>
      </c>
      <c r="C74" s="321" t="s">
        <v>289</v>
      </c>
      <c r="D74" s="322" t="s">
        <v>277</v>
      </c>
      <c r="E74" s="322" t="s">
        <v>278</v>
      </c>
      <c r="F74" s="321" t="s">
        <v>287</v>
      </c>
      <c r="H74" s="316"/>
    </row>
    <row r="75" spans="1:8" ht="306.75" thickBot="1" x14ac:dyDescent="0.3">
      <c r="B75" s="494" t="s">
        <v>288</v>
      </c>
      <c r="C75" s="321" t="s">
        <v>290</v>
      </c>
      <c r="D75" s="322" t="s">
        <v>277</v>
      </c>
      <c r="E75" s="322" t="s">
        <v>278</v>
      </c>
      <c r="F75" s="321" t="s">
        <v>303</v>
      </c>
      <c r="H75" s="192"/>
    </row>
    <row r="76" spans="1:8" ht="319.5" thickBot="1" x14ac:dyDescent="0.3">
      <c r="B76" s="495"/>
      <c r="C76" s="324" t="s">
        <v>292</v>
      </c>
      <c r="D76" s="322" t="s">
        <v>277</v>
      </c>
      <c r="E76" s="322" t="s">
        <v>278</v>
      </c>
      <c r="F76" s="321" t="s">
        <v>303</v>
      </c>
      <c r="H76" s="316"/>
    </row>
    <row r="77" spans="1:8" ht="345" thickBot="1" x14ac:dyDescent="0.3">
      <c r="B77" s="495"/>
      <c r="C77" s="324" t="s">
        <v>291</v>
      </c>
      <c r="D77" s="322" t="s">
        <v>277</v>
      </c>
      <c r="E77" s="322" t="s">
        <v>278</v>
      </c>
      <c r="F77" s="321" t="s">
        <v>304</v>
      </c>
      <c r="H77" s="192"/>
    </row>
    <row r="78" spans="1:8" ht="281.25" thickBot="1" x14ac:dyDescent="0.3">
      <c r="B78" s="496"/>
      <c r="C78" s="321" t="s">
        <v>293</v>
      </c>
      <c r="D78" s="322" t="s">
        <v>277</v>
      </c>
      <c r="E78" s="322" t="s">
        <v>278</v>
      </c>
      <c r="F78" s="321" t="s">
        <v>304</v>
      </c>
      <c r="H78" s="319"/>
    </row>
    <row r="79" spans="1:8" x14ac:dyDescent="0.25">
      <c r="H79" s="318"/>
    </row>
  </sheetData>
  <mergeCells count="13">
    <mergeCell ref="C5:C6"/>
    <mergeCell ref="C4:I4"/>
    <mergeCell ref="B72:F72"/>
    <mergeCell ref="B75:B78"/>
    <mergeCell ref="D39:H39"/>
    <mergeCell ref="C55:F55"/>
    <mergeCell ref="C56:D56"/>
    <mergeCell ref="E56:F56"/>
    <mergeCell ref="B55:B57"/>
    <mergeCell ref="D5:D6"/>
    <mergeCell ref="E5:E6"/>
    <mergeCell ref="F5:G5"/>
    <mergeCell ref="H5:I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2"/>
  <sheetViews>
    <sheetView workbookViewId="0">
      <selection activeCell="F8" sqref="F8"/>
    </sheetView>
  </sheetViews>
  <sheetFormatPr baseColWidth="10" defaultRowHeight="15" x14ac:dyDescent="0.25"/>
  <cols>
    <col min="2" max="6" width="47.28515625" customWidth="1"/>
  </cols>
  <sheetData>
    <row r="2" spans="2:11" ht="15.75" thickBot="1" x14ac:dyDescent="0.3"/>
    <row r="3" spans="2:11" s="1" customFormat="1" ht="26.25" thickBot="1" x14ac:dyDescent="0.3">
      <c r="B3" s="58" t="s">
        <v>129</v>
      </c>
      <c r="C3" s="58" t="s">
        <v>130</v>
      </c>
      <c r="D3" s="61" t="s">
        <v>72</v>
      </c>
      <c r="E3" s="100"/>
      <c r="F3" s="100"/>
      <c r="G3" s="100"/>
      <c r="H3" s="100"/>
      <c r="I3" s="35"/>
      <c r="J3" s="18"/>
      <c r="K3" s="18"/>
    </row>
    <row r="4" spans="2:11" s="1" customFormat="1" ht="45" customHeight="1" thickBot="1" x14ac:dyDescent="0.3">
      <c r="B4" s="59" t="s">
        <v>131</v>
      </c>
      <c r="C4" s="59"/>
      <c r="D4" s="59" t="s">
        <v>132</v>
      </c>
      <c r="E4" s="38"/>
      <c r="F4" s="38"/>
      <c r="G4" s="18"/>
      <c r="H4" s="18"/>
      <c r="I4" s="35"/>
      <c r="J4" s="18"/>
      <c r="K4" s="18"/>
    </row>
    <row r="5" spans="2:11" s="1" customFormat="1" ht="13.5" customHeight="1" thickBot="1" x14ac:dyDescent="0.3">
      <c r="B5" s="189"/>
      <c r="C5" s="102"/>
      <c r="D5" s="18"/>
      <c r="E5" s="18"/>
      <c r="F5" s="18"/>
      <c r="G5" s="18"/>
      <c r="H5" s="18"/>
      <c r="I5" s="35"/>
      <c r="J5" s="18"/>
      <c r="K5" s="18"/>
    </row>
    <row r="6" spans="2:11" s="1" customFormat="1" ht="15.75" customHeight="1" thickBot="1" x14ac:dyDescent="0.3">
      <c r="B6" s="373" t="s">
        <v>107</v>
      </c>
      <c r="C6" s="374"/>
      <c r="D6" s="374"/>
      <c r="E6" s="374"/>
      <c r="F6" s="375"/>
      <c r="G6" s="18"/>
      <c r="H6" s="18"/>
      <c r="I6" s="35"/>
      <c r="J6" s="18"/>
      <c r="K6" s="18"/>
    </row>
    <row r="7" spans="2:11" s="1" customFormat="1" ht="26.25" thickBot="1" x14ac:dyDescent="0.3">
      <c r="B7" s="103" t="s">
        <v>73</v>
      </c>
      <c r="C7" s="188" t="s">
        <v>148</v>
      </c>
      <c r="D7" s="188" t="s">
        <v>149</v>
      </c>
      <c r="E7" s="188" t="s">
        <v>76</v>
      </c>
      <c r="F7" s="105" t="s">
        <v>150</v>
      </c>
      <c r="G7" s="18"/>
      <c r="H7" s="18"/>
      <c r="I7" s="35"/>
      <c r="J7" s="18"/>
      <c r="K7" s="18"/>
    </row>
    <row r="8" spans="2:11" s="1" customFormat="1" x14ac:dyDescent="0.25">
      <c r="B8" s="106" t="s">
        <v>151</v>
      </c>
      <c r="C8" s="107"/>
      <c r="D8" s="107"/>
      <c r="E8" s="108"/>
      <c r="F8" s="107"/>
      <c r="G8" s="18"/>
      <c r="H8" s="18"/>
      <c r="I8" s="35"/>
      <c r="J8" s="18"/>
      <c r="K8" s="18"/>
    </row>
    <row r="9" spans="2:11" s="1" customFormat="1" x14ac:dyDescent="0.25">
      <c r="B9" s="109" t="s">
        <v>152</v>
      </c>
      <c r="C9" s="110"/>
      <c r="D9" s="110"/>
      <c r="E9" s="111"/>
      <c r="F9" s="110"/>
      <c r="G9" s="18"/>
      <c r="H9" s="18"/>
      <c r="I9" s="35"/>
      <c r="J9" s="18"/>
      <c r="K9" s="18"/>
    </row>
    <row r="10" spans="2:11" s="1" customFormat="1" x14ac:dyDescent="0.25">
      <c r="B10" s="109" t="s">
        <v>153</v>
      </c>
      <c r="C10" s="110"/>
      <c r="D10" s="110"/>
      <c r="E10" s="111"/>
      <c r="F10" s="110"/>
      <c r="G10" s="18"/>
      <c r="H10" s="18"/>
      <c r="I10" s="35"/>
      <c r="J10" s="18"/>
      <c r="K10" s="18"/>
    </row>
    <row r="11" spans="2:11" s="1" customFormat="1" x14ac:dyDescent="0.25">
      <c r="B11" s="109" t="s">
        <v>154</v>
      </c>
      <c r="C11" s="110"/>
      <c r="D11" s="110"/>
      <c r="E11" s="111"/>
      <c r="F11" s="110"/>
      <c r="G11" s="18"/>
      <c r="H11" s="18"/>
      <c r="I11" s="35"/>
      <c r="J11" s="18"/>
      <c r="K11" s="18"/>
    </row>
    <row r="12" spans="2:11" s="1" customFormat="1" ht="15.75" thickBot="1" x14ac:dyDescent="0.3">
      <c r="B12" s="112" t="s">
        <v>155</v>
      </c>
      <c r="C12" s="113"/>
      <c r="D12" s="113"/>
      <c r="E12" s="114"/>
      <c r="F12" s="113"/>
      <c r="G12" s="18"/>
      <c r="H12" s="18"/>
      <c r="I12" s="35"/>
      <c r="J12" s="18"/>
      <c r="K12" s="18"/>
    </row>
  </sheetData>
  <mergeCells count="1">
    <mergeCell ref="B6:F6"/>
  </mergeCells>
  <pageMargins left="0.7" right="0.7" top="0.75" bottom="0.75" header="0.3" footer="0.3"/>
  <pageSetup paperSize="9" scale="3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3"/>
  <sheetViews>
    <sheetView topLeftCell="A100" zoomScale="70" zoomScaleNormal="70" workbookViewId="0">
      <selection activeCell="C29" sqref="C29"/>
    </sheetView>
  </sheetViews>
  <sheetFormatPr baseColWidth="10" defaultRowHeight="15" x14ac:dyDescent="0.25"/>
  <cols>
    <col min="1" max="1" width="11.42578125" style="1"/>
    <col min="2" max="2" width="38.85546875" style="1" customWidth="1"/>
    <col min="3" max="3" width="35.28515625" style="1" customWidth="1"/>
    <col min="4" max="4" width="40.7109375" style="1" customWidth="1"/>
    <col min="5" max="5" width="15.42578125" style="1" customWidth="1"/>
    <col min="6" max="6" width="15.140625" style="1" customWidth="1"/>
    <col min="7" max="7" width="21.140625" style="1" customWidth="1"/>
    <col min="8" max="8" width="14" style="1" hidden="1" customWidth="1"/>
    <col min="9" max="9" width="17.85546875" style="1" customWidth="1"/>
    <col min="10" max="10" width="20.28515625" style="1" customWidth="1"/>
    <col min="11" max="11" width="14.7109375" style="1" customWidth="1"/>
    <col min="12" max="12" width="17.85546875" style="1" customWidth="1"/>
    <col min="13" max="16384" width="11.42578125" style="1"/>
  </cols>
  <sheetData>
    <row r="1" spans="2:11" x14ac:dyDescent="0.25">
      <c r="B1" s="443" t="s">
        <v>108</v>
      </c>
      <c r="C1" s="444"/>
      <c r="D1" s="444"/>
      <c r="E1" s="444"/>
      <c r="F1" s="444"/>
      <c r="G1" s="444"/>
      <c r="H1" s="445"/>
      <c r="I1" s="172"/>
      <c r="J1" s="18"/>
      <c r="K1" s="18"/>
    </row>
    <row r="2" spans="2:11" x14ac:dyDescent="0.25">
      <c r="B2" s="446"/>
      <c r="C2" s="447"/>
      <c r="D2" s="447"/>
      <c r="E2" s="447"/>
      <c r="F2" s="447"/>
      <c r="G2" s="447"/>
      <c r="H2" s="448"/>
      <c r="I2" s="18"/>
      <c r="J2" s="18"/>
      <c r="K2" s="18"/>
    </row>
    <row r="3" spans="2:11" ht="15.75" thickBot="1" x14ac:dyDescent="0.3">
      <c r="B3" s="449"/>
      <c r="C3" s="450"/>
      <c r="D3" s="450"/>
      <c r="E3" s="450"/>
      <c r="F3" s="450"/>
      <c r="G3" s="450"/>
      <c r="H3" s="451"/>
      <c r="I3" s="172"/>
      <c r="J3" s="18"/>
      <c r="K3" s="18"/>
    </row>
    <row r="4" spans="2:11" ht="15.75" thickBot="1" x14ac:dyDescent="0.3">
      <c r="B4" s="452"/>
      <c r="C4" s="452"/>
      <c r="D4" s="452"/>
      <c r="E4" s="452"/>
      <c r="F4" s="452"/>
      <c r="G4" s="452"/>
      <c r="H4" s="172"/>
      <c r="I4" s="34"/>
      <c r="J4" s="18"/>
      <c r="K4" s="18"/>
    </row>
    <row r="5" spans="2:11" ht="15.75" thickBot="1" x14ac:dyDescent="0.3">
      <c r="B5" s="453" t="s">
        <v>62</v>
      </c>
      <c r="C5" s="454"/>
      <c r="D5" s="18"/>
      <c r="E5" s="171" t="s">
        <v>260</v>
      </c>
      <c r="F5" s="18"/>
      <c r="G5" s="18"/>
      <c r="H5" s="18"/>
      <c r="I5" s="35"/>
      <c r="J5" s="18"/>
      <c r="K5" s="18"/>
    </row>
    <row r="6" spans="2:11" x14ac:dyDescent="0.25">
      <c r="B6" s="43" t="s">
        <v>110</v>
      </c>
      <c r="C6" s="44"/>
      <c r="D6" s="438"/>
      <c r="E6" s="455"/>
      <c r="F6" s="455"/>
      <c r="G6" s="455"/>
      <c r="H6" s="455"/>
      <c r="I6" s="174"/>
      <c r="J6" s="18"/>
      <c r="K6" s="18"/>
    </row>
    <row r="7" spans="2:11" x14ac:dyDescent="0.25">
      <c r="B7" s="93" t="s">
        <v>111</v>
      </c>
      <c r="C7" s="46"/>
      <c r="D7" s="18"/>
      <c r="E7" s="18"/>
      <c r="F7" s="18"/>
      <c r="G7" s="18"/>
      <c r="H7" s="18"/>
      <c r="I7" s="35"/>
      <c r="J7" s="18"/>
      <c r="K7" s="18"/>
    </row>
    <row r="8" spans="2:11" x14ac:dyDescent="0.25">
      <c r="B8" s="90" t="s">
        <v>118</v>
      </c>
      <c r="C8" s="46"/>
      <c r="D8" s="18"/>
      <c r="E8" s="18"/>
      <c r="F8" s="18"/>
      <c r="G8" s="18"/>
      <c r="H8" s="18"/>
      <c r="I8" s="35"/>
      <c r="J8" s="18"/>
      <c r="K8" s="18"/>
    </row>
    <row r="9" spans="2:11" ht="15.75" thickBot="1" x14ac:dyDescent="0.3">
      <c r="B9" s="45" t="s">
        <v>63</v>
      </c>
      <c r="C9" s="47"/>
      <c r="D9" s="18"/>
      <c r="E9" s="18"/>
      <c r="F9" s="18"/>
      <c r="G9" s="18"/>
      <c r="H9" s="18"/>
      <c r="I9" s="35"/>
      <c r="J9" s="18"/>
      <c r="K9" s="18"/>
    </row>
    <row r="10" spans="2:11" ht="15.75" thickBot="1" x14ac:dyDescent="0.3">
      <c r="B10" s="457"/>
      <c r="C10" s="458"/>
      <c r="D10" s="18"/>
      <c r="E10" s="18"/>
      <c r="F10" s="18"/>
      <c r="G10" s="18"/>
      <c r="H10" s="18"/>
      <c r="I10" s="35"/>
      <c r="J10" s="18"/>
      <c r="K10" s="18"/>
    </row>
    <row r="11" spans="2:11" ht="15.75" thickBot="1" x14ac:dyDescent="0.3">
      <c r="B11" s="48" t="s">
        <v>97</v>
      </c>
      <c r="C11" s="49" t="s">
        <v>96</v>
      </c>
      <c r="D11" s="18"/>
      <c r="E11" s="171" t="s">
        <v>260</v>
      </c>
      <c r="F11" s="18"/>
      <c r="G11" s="18"/>
      <c r="H11" s="18"/>
      <c r="I11" s="35"/>
      <c r="J11" s="18"/>
      <c r="K11" s="18"/>
    </row>
    <row r="12" spans="2:11" x14ac:dyDescent="0.25">
      <c r="B12" s="43" t="s">
        <v>109</v>
      </c>
      <c r="C12" s="44"/>
      <c r="D12" s="18"/>
      <c r="E12" s="18"/>
      <c r="F12" s="18"/>
      <c r="G12" s="18"/>
      <c r="H12" s="18"/>
      <c r="I12" s="35"/>
      <c r="J12" s="18"/>
      <c r="K12" s="18"/>
    </row>
    <row r="13" spans="2:11" x14ac:dyDescent="0.25">
      <c r="B13" s="55" t="s">
        <v>112</v>
      </c>
      <c r="C13" s="56"/>
      <c r="D13" s="18"/>
      <c r="E13" s="18"/>
      <c r="F13" s="18"/>
      <c r="G13" s="18"/>
      <c r="H13" s="18"/>
      <c r="I13" s="35"/>
      <c r="J13" s="18"/>
      <c r="K13" s="18"/>
    </row>
    <row r="14" spans="2:11" ht="15.75" thickBot="1" x14ac:dyDescent="0.3">
      <c r="B14" s="57" t="s">
        <v>113</v>
      </c>
      <c r="C14" s="56"/>
      <c r="D14" s="18"/>
      <c r="E14" s="18"/>
      <c r="F14" s="18"/>
      <c r="G14" s="18"/>
      <c r="H14" s="18"/>
      <c r="I14" s="35"/>
      <c r="J14" s="18"/>
      <c r="K14" s="18"/>
    </row>
    <row r="15" spans="2:11" ht="15.75" thickBot="1" x14ac:dyDescent="0.3">
      <c r="B15" s="459"/>
      <c r="C15" s="460"/>
      <c r="D15" s="18"/>
      <c r="E15" s="18"/>
      <c r="F15" s="18"/>
      <c r="G15" s="18"/>
      <c r="H15" s="18"/>
      <c r="I15" s="35"/>
      <c r="J15" s="18"/>
      <c r="K15" s="18"/>
    </row>
    <row r="16" spans="2:11" ht="15.75" thickBot="1" x14ac:dyDescent="0.3">
      <c r="B16" s="461" t="s">
        <v>114</v>
      </c>
      <c r="C16" s="462"/>
      <c r="D16" s="35"/>
      <c r="E16" s="171" t="s">
        <v>260</v>
      </c>
      <c r="F16" s="35"/>
      <c r="G16" s="35"/>
      <c r="H16" s="35"/>
      <c r="I16" s="35"/>
      <c r="J16" s="18"/>
      <c r="K16" s="18"/>
    </row>
    <row r="17" spans="2:11" x14ac:dyDescent="0.25">
      <c r="B17" s="43" t="s">
        <v>0</v>
      </c>
      <c r="C17" s="44"/>
      <c r="D17" s="174"/>
      <c r="E17" s="174"/>
      <c r="F17" s="174"/>
      <c r="G17" s="174"/>
      <c r="H17" s="174"/>
      <c r="I17" s="173"/>
      <c r="J17" s="18"/>
      <c r="K17" s="18"/>
    </row>
    <row r="18" spans="2:11" x14ac:dyDescent="0.25">
      <c r="B18" s="90" t="s">
        <v>1</v>
      </c>
      <c r="C18" s="46"/>
      <c r="D18" s="174"/>
      <c r="E18" s="174"/>
      <c r="F18" s="174"/>
      <c r="G18" s="174"/>
      <c r="H18" s="174"/>
      <c r="I18" s="173"/>
      <c r="J18" s="18"/>
      <c r="K18" s="18"/>
    </row>
    <row r="19" spans="2:11" x14ac:dyDescent="0.25">
      <c r="B19" s="90" t="s">
        <v>2</v>
      </c>
      <c r="C19" s="46"/>
      <c r="D19" s="174"/>
      <c r="E19" s="174"/>
      <c r="F19" s="174"/>
      <c r="G19" s="174"/>
      <c r="H19" s="174"/>
      <c r="I19" s="173"/>
      <c r="J19" s="18"/>
      <c r="K19" s="18"/>
    </row>
    <row r="20" spans="2:11" x14ac:dyDescent="0.25">
      <c r="B20" s="91" t="s">
        <v>3</v>
      </c>
      <c r="C20" s="46"/>
      <c r="D20" s="174"/>
      <c r="E20" s="174"/>
      <c r="F20" s="174"/>
      <c r="G20" s="174"/>
      <c r="H20" s="174"/>
      <c r="I20" s="173"/>
      <c r="J20" s="18"/>
      <c r="K20" s="18"/>
    </row>
    <row r="21" spans="2:11" ht="15.75" thickBot="1" x14ac:dyDescent="0.3">
      <c r="B21" s="92" t="s">
        <v>4</v>
      </c>
      <c r="C21" s="47"/>
      <c r="D21" s="174"/>
      <c r="E21" s="174"/>
      <c r="F21" s="174"/>
      <c r="G21" s="174"/>
      <c r="H21" s="174"/>
      <c r="I21" s="173"/>
      <c r="J21" s="18"/>
      <c r="K21" s="18"/>
    </row>
    <row r="22" spans="2:11" x14ac:dyDescent="0.25">
      <c r="B22" s="43" t="s">
        <v>64</v>
      </c>
      <c r="C22" s="44"/>
      <c r="D22" s="174"/>
      <c r="E22" s="174"/>
      <c r="F22" s="174"/>
      <c r="G22" s="174"/>
      <c r="H22" s="174"/>
      <c r="I22" s="173"/>
      <c r="J22" s="18"/>
      <c r="K22" s="18"/>
    </row>
    <row r="23" spans="2:11" x14ac:dyDescent="0.25">
      <c r="B23" s="90" t="s">
        <v>5</v>
      </c>
      <c r="C23" s="46"/>
      <c r="D23" s="174"/>
      <c r="E23" s="174"/>
      <c r="F23" s="174"/>
      <c r="G23" s="174"/>
      <c r="H23" s="174"/>
      <c r="I23" s="173"/>
      <c r="J23" s="18"/>
      <c r="K23" s="18"/>
    </row>
    <row r="24" spans="2:11" x14ac:dyDescent="0.25">
      <c r="B24" s="90" t="s">
        <v>6</v>
      </c>
      <c r="C24" s="46"/>
      <c r="D24" s="174"/>
      <c r="E24" s="174"/>
      <c r="F24" s="174"/>
      <c r="G24" s="174"/>
      <c r="H24" s="174"/>
      <c r="I24" s="173"/>
      <c r="J24" s="18"/>
      <c r="K24" s="18"/>
    </row>
    <row r="25" spans="2:11" x14ac:dyDescent="0.25">
      <c r="B25" s="91" t="s">
        <v>7</v>
      </c>
      <c r="C25" s="46"/>
      <c r="D25" s="174"/>
      <c r="E25" s="174"/>
      <c r="F25" s="174"/>
      <c r="G25" s="174"/>
      <c r="H25" s="174"/>
      <c r="I25" s="173"/>
      <c r="J25" s="18"/>
      <c r="K25" s="18"/>
    </row>
    <row r="26" spans="2:11" ht="15.75" thickBot="1" x14ac:dyDescent="0.3">
      <c r="B26" s="456"/>
      <c r="C26" s="456"/>
      <c r="D26" s="18"/>
      <c r="E26" s="18"/>
      <c r="F26" s="18"/>
      <c r="G26" s="18"/>
      <c r="H26" s="18"/>
      <c r="I26" s="35"/>
      <c r="J26" s="18"/>
      <c r="K26" s="18"/>
    </row>
    <row r="27" spans="2:11" ht="15.75" thickBot="1" x14ac:dyDescent="0.3">
      <c r="B27" s="373" t="s">
        <v>115</v>
      </c>
      <c r="C27" s="375"/>
      <c r="D27" s="18"/>
      <c r="E27" s="171" t="s">
        <v>260</v>
      </c>
      <c r="F27" s="18"/>
      <c r="G27" s="18"/>
      <c r="H27" s="18"/>
      <c r="I27" s="35"/>
      <c r="J27" s="18"/>
      <c r="K27" s="18"/>
    </row>
    <row r="28" spans="2:11" ht="37.5" customHeight="1" x14ac:dyDescent="0.25">
      <c r="B28" s="43" t="s">
        <v>116</v>
      </c>
      <c r="C28" s="44"/>
      <c r="D28" s="18"/>
      <c r="E28" s="18"/>
      <c r="I28" s="36"/>
    </row>
    <row r="29" spans="2:11" ht="30" x14ac:dyDescent="0.25">
      <c r="B29" s="90" t="s">
        <v>117</v>
      </c>
      <c r="C29" s="46"/>
      <c r="D29" s="438"/>
      <c r="E29" s="438"/>
      <c r="F29" s="438"/>
      <c r="G29" s="18"/>
      <c r="H29" s="18"/>
      <c r="I29" s="35"/>
      <c r="J29" s="18"/>
      <c r="K29" s="18"/>
    </row>
    <row r="30" spans="2:11" x14ac:dyDescent="0.25">
      <c r="B30" s="90" t="s">
        <v>65</v>
      </c>
      <c r="C30" s="46"/>
      <c r="D30" s="173"/>
      <c r="E30" s="173"/>
      <c r="F30" s="173"/>
      <c r="G30" s="18"/>
      <c r="H30" s="18"/>
      <c r="I30" s="35"/>
      <c r="J30" s="18"/>
      <c r="K30" s="18"/>
    </row>
    <row r="31" spans="2:11" x14ac:dyDescent="0.25">
      <c r="B31" s="91" t="s">
        <v>66</v>
      </c>
      <c r="C31" s="46"/>
      <c r="D31" s="173"/>
      <c r="E31" s="173"/>
      <c r="F31" s="173"/>
      <c r="G31" s="18"/>
      <c r="H31" s="18"/>
      <c r="I31" s="35"/>
      <c r="J31" s="18"/>
      <c r="K31" s="18"/>
    </row>
    <row r="32" spans="2:11" ht="15.75" thickBot="1" x14ac:dyDescent="0.3">
      <c r="B32" s="92" t="s">
        <v>6</v>
      </c>
      <c r="C32" s="47"/>
      <c r="D32" s="173"/>
      <c r="E32" s="173"/>
      <c r="F32" s="173"/>
      <c r="G32" s="18"/>
      <c r="H32" s="18"/>
      <c r="I32" s="35"/>
      <c r="J32" s="18"/>
      <c r="K32" s="18"/>
    </row>
    <row r="33" spans="2:15" ht="15.75" thickBot="1" x14ac:dyDescent="0.3">
      <c r="B33" s="438"/>
      <c r="C33" s="439"/>
      <c r="D33" s="18"/>
      <c r="E33" s="18"/>
      <c r="F33" s="18"/>
      <c r="G33" s="18"/>
      <c r="H33" s="18"/>
      <c r="I33" s="35"/>
      <c r="J33" s="18"/>
      <c r="K33" s="18"/>
    </row>
    <row r="34" spans="2:15" ht="15.75" thickBot="1" x14ac:dyDescent="0.3">
      <c r="B34" s="373" t="s">
        <v>69</v>
      </c>
      <c r="C34" s="375"/>
      <c r="D34" s="18"/>
      <c r="E34" s="18"/>
      <c r="F34" s="18"/>
      <c r="G34" s="18"/>
      <c r="H34" s="18"/>
      <c r="I34" s="35"/>
      <c r="J34" s="18"/>
      <c r="K34" s="18"/>
    </row>
    <row r="35" spans="2:15" x14ac:dyDescent="0.25">
      <c r="B35" s="43" t="s">
        <v>67</v>
      </c>
      <c r="C35" s="44"/>
      <c r="D35" s="18"/>
      <c r="E35" s="18"/>
      <c r="F35" s="18"/>
      <c r="G35" s="18"/>
      <c r="H35" s="18"/>
      <c r="I35" s="35"/>
      <c r="J35" s="18"/>
      <c r="K35" s="18"/>
    </row>
    <row r="36" spans="2:15" x14ac:dyDescent="0.25">
      <c r="B36" s="90" t="s">
        <v>68</v>
      </c>
      <c r="C36" s="46"/>
      <c r="D36" s="18"/>
      <c r="E36" s="18"/>
      <c r="F36" s="18"/>
      <c r="G36" s="18"/>
      <c r="H36" s="18"/>
      <c r="I36" s="35"/>
      <c r="J36" s="18"/>
      <c r="K36" s="18"/>
    </row>
    <row r="37" spans="2:15" x14ac:dyDescent="0.25">
      <c r="B37" s="90" t="s">
        <v>65</v>
      </c>
      <c r="C37" s="46"/>
      <c r="D37" s="18"/>
      <c r="E37" s="18"/>
      <c r="F37" s="18"/>
      <c r="G37" s="18"/>
      <c r="H37" s="18"/>
      <c r="I37" s="35"/>
      <c r="J37" s="18"/>
      <c r="K37" s="18"/>
    </row>
    <row r="38" spans="2:15" x14ac:dyDescent="0.25">
      <c r="B38" s="91" t="s">
        <v>66</v>
      </c>
      <c r="C38" s="46"/>
      <c r="D38" s="18"/>
      <c r="E38" s="18"/>
      <c r="F38" s="18"/>
      <c r="G38" s="18"/>
      <c r="H38" s="18"/>
      <c r="I38" s="35"/>
      <c r="J38" s="18"/>
      <c r="K38" s="18"/>
    </row>
    <row r="39" spans="2:15" ht="15.75" thickBot="1" x14ac:dyDescent="0.3">
      <c r="B39" s="92" t="s">
        <v>6</v>
      </c>
      <c r="C39" s="47"/>
      <c r="D39" s="18"/>
      <c r="E39" s="18"/>
      <c r="F39" s="18"/>
      <c r="G39" s="18"/>
      <c r="H39" s="18"/>
      <c r="I39" s="35"/>
      <c r="J39" s="18"/>
      <c r="K39" s="18"/>
    </row>
    <row r="40" spans="2:15" ht="15.75" thickBot="1" x14ac:dyDescent="0.3">
      <c r="B40" s="174"/>
      <c r="C40" s="102"/>
      <c r="D40" s="18"/>
      <c r="E40" s="18"/>
      <c r="F40" s="18"/>
      <c r="G40" s="18"/>
      <c r="H40" s="18"/>
      <c r="I40" s="35"/>
      <c r="J40" s="18"/>
      <c r="K40" s="18"/>
    </row>
    <row r="41" spans="2:15" ht="15.75" thickBot="1" x14ac:dyDescent="0.3">
      <c r="B41" s="440" t="s">
        <v>70</v>
      </c>
      <c r="C41" s="441"/>
      <c r="D41" s="18"/>
      <c r="E41" s="171" t="s">
        <v>260</v>
      </c>
      <c r="F41" s="18"/>
      <c r="G41" s="18"/>
      <c r="H41" s="18"/>
      <c r="I41" s="35"/>
      <c r="J41" s="18"/>
      <c r="K41" s="18"/>
    </row>
    <row r="42" spans="2:15" x14ac:dyDescent="0.25">
      <c r="B42" s="43" t="s">
        <v>67</v>
      </c>
      <c r="C42" s="44"/>
      <c r="D42" s="18"/>
      <c r="E42" s="18"/>
      <c r="F42" s="18"/>
      <c r="G42" s="18"/>
      <c r="H42" s="18"/>
      <c r="I42" s="35"/>
      <c r="J42" s="18"/>
      <c r="K42" s="18"/>
    </row>
    <row r="43" spans="2:15" x14ac:dyDescent="0.25">
      <c r="B43" s="90" t="s">
        <v>68</v>
      </c>
      <c r="C43" s="46"/>
      <c r="D43" s="18"/>
      <c r="E43" s="18"/>
      <c r="F43" s="18"/>
      <c r="G43" s="18"/>
      <c r="H43" s="18"/>
      <c r="I43" s="35"/>
      <c r="J43" s="18"/>
      <c r="K43" s="18"/>
    </row>
    <row r="44" spans="2:15" x14ac:dyDescent="0.25">
      <c r="B44" s="90" t="s">
        <v>65</v>
      </c>
      <c r="C44" s="46"/>
      <c r="D44" s="18"/>
      <c r="E44" s="18"/>
      <c r="F44" s="18"/>
      <c r="G44" s="18"/>
      <c r="H44" s="18"/>
      <c r="I44" s="35"/>
      <c r="J44" s="18"/>
      <c r="K44" s="18"/>
    </row>
    <row r="45" spans="2:15" x14ac:dyDescent="0.25">
      <c r="B45" s="91" t="s">
        <v>66</v>
      </c>
      <c r="C45" s="46"/>
      <c r="D45" s="18"/>
      <c r="E45" s="18"/>
      <c r="F45" s="18"/>
      <c r="G45" s="18"/>
      <c r="H45" s="18"/>
      <c r="I45" s="35"/>
      <c r="J45" s="18"/>
      <c r="K45" s="18"/>
    </row>
    <row r="46" spans="2:15" ht="15.75" thickBot="1" x14ac:dyDescent="0.3">
      <c r="B46" s="92" t="s">
        <v>6</v>
      </c>
      <c r="C46" s="47"/>
      <c r="D46" s="18"/>
      <c r="E46" s="18"/>
      <c r="F46" s="18"/>
      <c r="G46" s="18"/>
      <c r="H46" s="18"/>
      <c r="I46" s="35"/>
      <c r="J46" s="18"/>
      <c r="K46" s="18"/>
    </row>
    <row r="47" spans="2:15" ht="15.75" thickBot="1" x14ac:dyDescent="0.3">
      <c r="B47" s="174"/>
      <c r="C47" s="102"/>
      <c r="D47" s="18"/>
      <c r="E47" s="18"/>
      <c r="F47" s="18"/>
      <c r="G47" s="18"/>
      <c r="H47" s="18"/>
      <c r="I47" s="35"/>
      <c r="J47" s="18"/>
      <c r="K47" s="18"/>
    </row>
    <row r="48" spans="2:15" ht="15.75" thickBot="1" x14ac:dyDescent="0.3">
      <c r="B48" s="472" t="s">
        <v>234</v>
      </c>
      <c r="C48" s="473"/>
      <c r="D48" s="34"/>
      <c r="E48" s="18"/>
      <c r="F48" s="18"/>
      <c r="G48" s="18"/>
      <c r="H48" s="18"/>
      <c r="I48" s="18"/>
      <c r="J48" s="35"/>
      <c r="K48" s="18"/>
      <c r="L48" s="18"/>
      <c r="O48" s="171" t="s">
        <v>260</v>
      </c>
    </row>
    <row r="49" spans="2:13" ht="26.25" thickBot="1" x14ac:dyDescent="0.3">
      <c r="B49" s="407" t="s">
        <v>235</v>
      </c>
      <c r="C49" s="474" t="s">
        <v>236</v>
      </c>
      <c r="D49" s="407" t="s">
        <v>237</v>
      </c>
      <c r="E49" s="410" t="s">
        <v>98</v>
      </c>
      <c r="F49" s="411"/>
      <c r="G49" s="407" t="s">
        <v>238</v>
      </c>
      <c r="H49" s="146" t="s">
        <v>239</v>
      </c>
      <c r="I49" s="410" t="s">
        <v>239</v>
      </c>
      <c r="J49" s="411"/>
      <c r="K49" s="407" t="s">
        <v>240</v>
      </c>
      <c r="L49" s="407" t="s">
        <v>241</v>
      </c>
      <c r="M49" s="407" t="s">
        <v>242</v>
      </c>
    </row>
    <row r="50" spans="2:13" ht="26.25" thickBot="1" x14ac:dyDescent="0.3">
      <c r="B50" s="408"/>
      <c r="C50" s="475"/>
      <c r="D50" s="408"/>
      <c r="E50" s="147" t="s">
        <v>243</v>
      </c>
      <c r="F50" s="148" t="s">
        <v>244</v>
      </c>
      <c r="G50" s="408"/>
      <c r="H50" s="147" t="s">
        <v>101</v>
      </c>
      <c r="I50" s="147" t="s">
        <v>101</v>
      </c>
      <c r="J50" s="181" t="s">
        <v>102</v>
      </c>
      <c r="K50" s="408"/>
      <c r="L50" s="408"/>
      <c r="M50" s="408"/>
    </row>
    <row r="51" spans="2:13" ht="51.75" thickBot="1" x14ac:dyDescent="0.3">
      <c r="B51" s="150" t="s">
        <v>245</v>
      </c>
      <c r="C51" s="151" t="s">
        <v>246</v>
      </c>
      <c r="D51" s="151" t="s">
        <v>247</v>
      </c>
      <c r="E51" s="152" t="s">
        <v>248</v>
      </c>
      <c r="F51" s="153" t="s">
        <v>248</v>
      </c>
      <c r="G51" s="154" t="s">
        <v>248</v>
      </c>
      <c r="H51" s="152" t="s">
        <v>248</v>
      </c>
      <c r="I51" s="152" t="s">
        <v>248</v>
      </c>
      <c r="J51" s="153" t="s">
        <v>248</v>
      </c>
      <c r="K51" s="153" t="s">
        <v>248</v>
      </c>
      <c r="L51" s="155" t="s">
        <v>248</v>
      </c>
      <c r="M51" s="155" t="s">
        <v>249</v>
      </c>
    </row>
    <row r="52" spans="2:13" ht="15.75" thickBot="1" x14ac:dyDescent="0.3">
      <c r="B52"/>
      <c r="C52"/>
      <c r="D52"/>
      <c r="E52"/>
      <c r="F52"/>
      <c r="G52" s="18"/>
      <c r="H52" s="18"/>
      <c r="I52" s="18"/>
      <c r="J52" s="35"/>
      <c r="K52" s="18"/>
      <c r="L52" s="18"/>
    </row>
    <row r="53" spans="2:13" ht="15.75" thickBot="1" x14ac:dyDescent="0.3">
      <c r="B53" s="394" t="s">
        <v>250</v>
      </c>
      <c r="C53" s="395"/>
      <c r="D53" s="396"/>
      <c r="E53"/>
      <c r="F53" s="171" t="s">
        <v>260</v>
      </c>
      <c r="G53" s="18"/>
      <c r="H53" s="18"/>
      <c r="I53" s="18"/>
      <c r="J53" s="35"/>
      <c r="K53" s="18"/>
      <c r="L53" s="18"/>
    </row>
    <row r="54" spans="2:13" ht="26.25" thickBot="1" x14ac:dyDescent="0.3">
      <c r="B54" s="180" t="s">
        <v>251</v>
      </c>
      <c r="C54" s="180" t="s">
        <v>252</v>
      </c>
      <c r="D54" s="180" t="s">
        <v>253</v>
      </c>
      <c r="E54"/>
      <c r="F54"/>
      <c r="G54" s="18"/>
      <c r="H54" s="18"/>
      <c r="I54" s="18"/>
      <c r="J54" s="35"/>
      <c r="K54" s="18"/>
      <c r="L54" s="18"/>
    </row>
    <row r="55" spans="2:13" ht="15.75" thickBot="1" x14ac:dyDescent="0.3">
      <c r="B55" s="150"/>
      <c r="C55" s="151"/>
      <c r="D55" s="155"/>
      <c r="E55"/>
      <c r="F55"/>
      <c r="G55" s="18"/>
      <c r="H55" s="18"/>
      <c r="I55" s="18"/>
      <c r="J55" s="35"/>
      <c r="K55" s="18"/>
      <c r="L55" s="18"/>
    </row>
    <row r="56" spans="2:13" ht="15.75" thickBot="1" x14ac:dyDescent="0.3">
      <c r="B56"/>
      <c r="C56"/>
      <c r="D56"/>
      <c r="E56"/>
      <c r="F56"/>
      <c r="G56" s="18"/>
      <c r="H56" s="18"/>
      <c r="I56" s="18"/>
      <c r="J56" s="35"/>
      <c r="K56" s="18"/>
      <c r="L56" s="18"/>
    </row>
    <row r="57" spans="2:13" ht="15.75" customHeight="1" thickBot="1" x14ac:dyDescent="0.3">
      <c r="B57" s="394" t="s">
        <v>254</v>
      </c>
      <c r="C57" s="395"/>
      <c r="D57" s="395"/>
      <c r="E57" s="396"/>
      <c r="F57"/>
      <c r="G57" s="18"/>
      <c r="H57" s="18"/>
      <c r="I57" s="18"/>
      <c r="J57" s="35"/>
      <c r="K57" s="18"/>
      <c r="L57" s="18"/>
    </row>
    <row r="58" spans="2:13" ht="39" thickBot="1" x14ac:dyDescent="0.3">
      <c r="B58" s="142" t="s">
        <v>255</v>
      </c>
      <c r="C58" s="142" t="s">
        <v>256</v>
      </c>
      <c r="D58" s="142" t="s">
        <v>257</v>
      </c>
      <c r="E58" s="142" t="s">
        <v>258</v>
      </c>
      <c r="F58"/>
      <c r="G58" s="18"/>
      <c r="H58" s="18"/>
      <c r="I58" s="18"/>
      <c r="J58" s="35"/>
      <c r="K58" s="18"/>
      <c r="L58" s="18"/>
    </row>
    <row r="59" spans="2:13" ht="15.75" thickBot="1" x14ac:dyDescent="0.3">
      <c r="B59" s="150"/>
      <c r="C59" s="151"/>
      <c r="D59" s="151"/>
      <c r="E59" s="151"/>
      <c r="F59"/>
      <c r="G59" s="18"/>
      <c r="H59" s="18"/>
      <c r="I59" s="18"/>
      <c r="J59" s="35"/>
      <c r="K59" s="18"/>
      <c r="L59" s="18"/>
    </row>
    <row r="60" spans="2:13" x14ac:dyDescent="0.25">
      <c r="B60" s="174"/>
      <c r="C60" s="102"/>
      <c r="D60" s="18"/>
      <c r="E60" s="18"/>
      <c r="F60" s="18"/>
      <c r="G60" s="18"/>
      <c r="H60" s="18"/>
      <c r="I60" s="35"/>
      <c r="J60" s="18"/>
      <c r="K60" s="18"/>
    </row>
    <row r="61" spans="2:13" x14ac:dyDescent="0.25">
      <c r="B61" s="174"/>
      <c r="C61" s="102"/>
      <c r="D61" s="18"/>
      <c r="E61" s="18"/>
      <c r="F61" s="18"/>
      <c r="G61" s="18"/>
      <c r="H61" s="18"/>
      <c r="I61" s="35"/>
      <c r="J61" s="18"/>
      <c r="K61" s="18"/>
    </row>
    <row r="62" spans="2:13" ht="15.75" thickBot="1" x14ac:dyDescent="0.3"/>
    <row r="63" spans="2:13" ht="15.75" thickBot="1" x14ac:dyDescent="0.3">
      <c r="B63" s="394" t="s">
        <v>81</v>
      </c>
      <c r="C63" s="395"/>
      <c r="D63" s="395"/>
      <c r="E63" s="395"/>
      <c r="F63" s="395"/>
      <c r="G63" s="396"/>
      <c r="J63" s="171" t="s">
        <v>260</v>
      </c>
    </row>
    <row r="64" spans="2:13" ht="64.5" thickBot="1" x14ac:dyDescent="0.3">
      <c r="B64" s="3" t="s">
        <v>82</v>
      </c>
      <c r="C64" s="177" t="s">
        <v>23</v>
      </c>
      <c r="D64" s="177" t="s">
        <v>83</v>
      </c>
      <c r="E64" s="177" t="s">
        <v>24</v>
      </c>
      <c r="F64" s="177" t="s">
        <v>72</v>
      </c>
      <c r="G64" s="177" t="s">
        <v>9</v>
      </c>
    </row>
    <row r="65" spans="2:7" ht="217.5" thickBot="1" x14ac:dyDescent="0.3">
      <c r="B65" s="397" t="s">
        <v>177</v>
      </c>
      <c r="C65" s="6" t="s">
        <v>259</v>
      </c>
      <c r="D65" s="7"/>
      <c r="E65" s="12" t="s">
        <v>178</v>
      </c>
      <c r="F65" s="7" t="s">
        <v>179</v>
      </c>
      <c r="G65" s="8"/>
    </row>
    <row r="66" spans="2:7" ht="77.25" thickBot="1" x14ac:dyDescent="0.3">
      <c r="B66" s="398"/>
      <c r="C66" s="9" t="s">
        <v>180</v>
      </c>
      <c r="D66" s="10"/>
      <c r="E66" s="10" t="s">
        <v>10</v>
      </c>
      <c r="F66" s="10" t="s">
        <v>181</v>
      </c>
      <c r="G66" s="10"/>
    </row>
    <row r="67" spans="2:7" ht="90" thickBot="1" x14ac:dyDescent="0.3">
      <c r="B67" s="398"/>
      <c r="C67" s="136" t="s">
        <v>182</v>
      </c>
      <c r="D67" s="137"/>
      <c r="E67" s="137" t="s">
        <v>183</v>
      </c>
      <c r="F67" s="137" t="s">
        <v>184</v>
      </c>
      <c r="G67" s="138"/>
    </row>
    <row r="68" spans="2:7" ht="51.75" thickBot="1" x14ac:dyDescent="0.3">
      <c r="B68" s="399" t="s">
        <v>185</v>
      </c>
      <c r="C68" s="11" t="s">
        <v>186</v>
      </c>
      <c r="D68" s="12"/>
      <c r="E68" s="12" t="s">
        <v>10</v>
      </c>
      <c r="F68" s="12" t="s">
        <v>187</v>
      </c>
      <c r="G68" s="13"/>
    </row>
    <row r="69" spans="2:7" ht="90" thickBot="1" x14ac:dyDescent="0.3">
      <c r="B69" s="399"/>
      <c r="C69" s="11" t="s">
        <v>188</v>
      </c>
      <c r="D69" s="12"/>
      <c r="E69" s="12" t="s">
        <v>10</v>
      </c>
      <c r="F69" s="12" t="s">
        <v>189</v>
      </c>
      <c r="G69" s="13"/>
    </row>
    <row r="70" spans="2:7" ht="39" thickBot="1" x14ac:dyDescent="0.3">
      <c r="B70" s="399"/>
      <c r="C70" s="9" t="s">
        <v>190</v>
      </c>
      <c r="D70" s="10"/>
      <c r="E70" s="10" t="s">
        <v>10</v>
      </c>
      <c r="F70" s="10"/>
      <c r="G70" s="10"/>
    </row>
    <row r="71" spans="2:7" ht="77.25" thickBot="1" x14ac:dyDescent="0.3">
      <c r="B71" s="399"/>
      <c r="C71" s="11" t="s">
        <v>191</v>
      </c>
      <c r="D71" s="12"/>
      <c r="E71" s="12" t="s">
        <v>10</v>
      </c>
      <c r="F71" s="12" t="s">
        <v>192</v>
      </c>
      <c r="G71" s="13"/>
    </row>
    <row r="72" spans="2:7" ht="90" thickBot="1" x14ac:dyDescent="0.3">
      <c r="B72" s="399"/>
      <c r="C72" s="9" t="s">
        <v>193</v>
      </c>
      <c r="D72" s="10"/>
      <c r="E72" s="10" t="s">
        <v>194</v>
      </c>
      <c r="F72" s="10" t="s">
        <v>195</v>
      </c>
      <c r="G72" s="10"/>
    </row>
    <row r="73" spans="2:7" ht="102.75" thickBot="1" x14ac:dyDescent="0.3">
      <c r="B73" s="512" t="s">
        <v>196</v>
      </c>
      <c r="C73" s="136" t="s">
        <v>197</v>
      </c>
      <c r="D73" s="137"/>
      <c r="E73" s="137" t="s">
        <v>198</v>
      </c>
      <c r="F73" s="137"/>
      <c r="G73" s="138"/>
    </row>
    <row r="74" spans="2:7" ht="64.5" thickBot="1" x14ac:dyDescent="0.3">
      <c r="B74" s="398"/>
      <c r="C74" s="11" t="s">
        <v>199</v>
      </c>
      <c r="D74" s="12"/>
      <c r="E74" s="12" t="s">
        <v>10</v>
      </c>
      <c r="F74" s="12" t="s">
        <v>200</v>
      </c>
      <c r="G74" s="13"/>
    </row>
    <row r="75" spans="2:7" ht="39" thickBot="1" x14ac:dyDescent="0.3">
      <c r="B75" s="398"/>
      <c r="C75" s="9" t="s">
        <v>201</v>
      </c>
      <c r="D75" s="10"/>
      <c r="E75" s="10" t="s">
        <v>202</v>
      </c>
      <c r="F75" s="10" t="s">
        <v>203</v>
      </c>
      <c r="G75" s="10"/>
    </row>
    <row r="76" spans="2:7" ht="90" thickBot="1" x14ac:dyDescent="0.3">
      <c r="B76" s="398"/>
      <c r="C76" s="9" t="s">
        <v>204</v>
      </c>
      <c r="D76" s="10"/>
      <c r="E76" s="10" t="s">
        <v>205</v>
      </c>
      <c r="F76" s="10" t="s">
        <v>206</v>
      </c>
      <c r="G76" s="10"/>
    </row>
    <row r="77" spans="2:7" ht="51.75" thickBot="1" x14ac:dyDescent="0.3">
      <c r="B77" s="398"/>
      <c r="C77" s="11" t="s">
        <v>207</v>
      </c>
      <c r="D77" s="12"/>
      <c r="E77" s="12" t="s">
        <v>10</v>
      </c>
      <c r="F77" s="12"/>
      <c r="G77" s="13"/>
    </row>
    <row r="78" spans="2:7" ht="39" thickBot="1" x14ac:dyDescent="0.3">
      <c r="B78" s="398"/>
      <c r="C78" s="11" t="s">
        <v>208</v>
      </c>
      <c r="D78" s="12"/>
      <c r="E78" s="12" t="s">
        <v>10</v>
      </c>
      <c r="F78" s="12"/>
      <c r="G78" s="13"/>
    </row>
    <row r="79" spans="2:7" ht="77.25" thickBot="1" x14ac:dyDescent="0.3">
      <c r="B79" s="398"/>
      <c r="C79" s="11" t="s">
        <v>209</v>
      </c>
      <c r="D79" s="12"/>
      <c r="E79" s="12" t="s">
        <v>10</v>
      </c>
      <c r="F79" s="12"/>
      <c r="G79" s="13"/>
    </row>
    <row r="80" spans="2:7" ht="51.75" thickBot="1" x14ac:dyDescent="0.3">
      <c r="B80" s="398"/>
      <c r="C80" s="11" t="s">
        <v>210</v>
      </c>
      <c r="D80" s="12"/>
      <c r="E80" s="12" t="s">
        <v>10</v>
      </c>
      <c r="F80" s="12" t="s">
        <v>10</v>
      </c>
      <c r="G80" s="13"/>
    </row>
    <row r="81" spans="2:7" ht="64.5" thickBot="1" x14ac:dyDescent="0.3">
      <c r="B81" s="398"/>
      <c r="C81" s="9" t="s">
        <v>211</v>
      </c>
      <c r="D81" s="12"/>
      <c r="E81" s="12" t="s">
        <v>10</v>
      </c>
      <c r="F81" s="12" t="s">
        <v>212</v>
      </c>
      <c r="G81" s="13"/>
    </row>
    <row r="82" spans="2:7" ht="51.75" thickBot="1" x14ac:dyDescent="0.3">
      <c r="B82" s="397" t="s">
        <v>213</v>
      </c>
      <c r="C82" s="11" t="s">
        <v>214</v>
      </c>
      <c r="D82" s="12"/>
      <c r="E82" s="12" t="s">
        <v>10</v>
      </c>
      <c r="F82" s="12" t="s">
        <v>215</v>
      </c>
      <c r="G82" s="13"/>
    </row>
    <row r="83" spans="2:7" ht="141" thickBot="1" x14ac:dyDescent="0.3">
      <c r="B83" s="513"/>
      <c r="C83" s="11" t="s">
        <v>216</v>
      </c>
      <c r="D83" s="12"/>
      <c r="E83" s="12" t="s">
        <v>217</v>
      </c>
      <c r="F83" s="12" t="s">
        <v>218</v>
      </c>
      <c r="G83" s="13"/>
    </row>
    <row r="85" spans="2:7" ht="15.75" thickBot="1" x14ac:dyDescent="0.3"/>
    <row r="86" spans="2:7" ht="39" thickBot="1" x14ac:dyDescent="0.3">
      <c r="B86" s="139" t="s">
        <v>219</v>
      </c>
      <c r="C86" s="140"/>
      <c r="D86" s="140"/>
      <c r="E86" s="141"/>
    </row>
    <row r="87" spans="2:7" ht="64.5" thickBot="1" x14ac:dyDescent="0.3">
      <c r="B87" s="179" t="s">
        <v>220</v>
      </c>
      <c r="C87" s="179" t="s">
        <v>221</v>
      </c>
      <c r="D87" s="99" t="s">
        <v>222</v>
      </c>
      <c r="E87" s="99" t="s">
        <v>223</v>
      </c>
    </row>
    <row r="88" spans="2:7" ht="15.75" thickBot="1" x14ac:dyDescent="0.3">
      <c r="B88" s="26"/>
      <c r="C88" s="10"/>
      <c r="D88" s="10"/>
      <c r="E88" s="10"/>
    </row>
    <row r="89" spans="2:7" ht="15.75" thickBot="1" x14ac:dyDescent="0.3"/>
    <row r="90" spans="2:7" ht="40.5" customHeight="1" thickBot="1" x14ac:dyDescent="0.3">
      <c r="B90" s="385" t="s">
        <v>224</v>
      </c>
      <c r="C90" s="386"/>
      <c r="D90" s="387"/>
      <c r="E90"/>
    </row>
    <row r="91" spans="2:7" ht="39" thickBot="1" x14ac:dyDescent="0.3">
      <c r="B91" s="142" t="s">
        <v>225</v>
      </c>
      <c r="C91" s="142" t="s">
        <v>226</v>
      </c>
      <c r="D91" s="142" t="s">
        <v>227</v>
      </c>
      <c r="E91"/>
    </row>
    <row r="92" spans="2:7" ht="26.25" thickBot="1" x14ac:dyDescent="0.3">
      <c r="B92" s="143" t="s">
        <v>228</v>
      </c>
      <c r="C92" s="144"/>
      <c r="D92" s="144" t="s">
        <v>229</v>
      </c>
      <c r="E92"/>
    </row>
    <row r="94" spans="2:7" ht="15.75" thickBot="1" x14ac:dyDescent="0.3"/>
    <row r="95" spans="2:7" ht="46.5" customHeight="1" thickBot="1" x14ac:dyDescent="0.3">
      <c r="B95" s="388" t="s">
        <v>230</v>
      </c>
      <c r="C95" s="389"/>
      <c r="D95" s="389"/>
      <c r="E95" s="390"/>
    </row>
    <row r="96" spans="2:7" ht="64.5" thickBot="1" x14ac:dyDescent="0.3">
      <c r="B96" s="53" t="s">
        <v>231</v>
      </c>
      <c r="C96" s="22" t="s">
        <v>232</v>
      </c>
      <c r="D96" s="176" t="s">
        <v>233</v>
      </c>
      <c r="E96" s="66" t="s">
        <v>72</v>
      </c>
    </row>
    <row r="97" spans="2:6" ht="15.75" thickBot="1" x14ac:dyDescent="0.3">
      <c r="B97" s="10"/>
      <c r="C97" s="10"/>
      <c r="D97" s="10"/>
      <c r="E97" s="10"/>
    </row>
    <row r="98" spans="2:6" ht="15.75" thickBot="1" x14ac:dyDescent="0.3">
      <c r="B98" s="12"/>
      <c r="C98" s="12"/>
      <c r="D98" s="13"/>
      <c r="E98" s="13"/>
    </row>
    <row r="99" spans="2:6" ht="15.75" thickBot="1" x14ac:dyDescent="0.3"/>
    <row r="100" spans="2:6" ht="33" customHeight="1" thickBot="1" x14ac:dyDescent="0.3">
      <c r="B100" s="373" t="s">
        <v>94</v>
      </c>
      <c r="C100" s="374"/>
      <c r="D100" s="375"/>
      <c r="F100" s="171" t="s">
        <v>260</v>
      </c>
    </row>
    <row r="101" spans="2:6" ht="51" customHeight="1" thickBot="1" x14ac:dyDescent="0.3">
      <c r="B101" s="179" t="s">
        <v>95</v>
      </c>
      <c r="C101" s="99" t="s">
        <v>96</v>
      </c>
      <c r="D101" s="22" t="s">
        <v>72</v>
      </c>
    </row>
    <row r="102" spans="2:6" ht="51.75" thickBot="1" x14ac:dyDescent="0.3">
      <c r="B102" s="63" t="s">
        <v>119</v>
      </c>
      <c r="C102" s="63"/>
      <c r="D102" s="88"/>
    </row>
    <row r="103" spans="2:6" ht="39" thickBot="1" x14ac:dyDescent="0.3">
      <c r="B103" s="62" t="s">
        <v>141</v>
      </c>
      <c r="C103" s="62"/>
      <c r="D103" s="89"/>
    </row>
  </sheetData>
  <mergeCells count="33">
    <mergeCell ref="B90:D90"/>
    <mergeCell ref="B95:E95"/>
    <mergeCell ref="B100:D100"/>
    <mergeCell ref="B57:E57"/>
    <mergeCell ref="G49:G50"/>
    <mergeCell ref="B63:G63"/>
    <mergeCell ref="B65:B67"/>
    <mergeCell ref="B68:B72"/>
    <mergeCell ref="B73:B81"/>
    <mergeCell ref="B82:B83"/>
    <mergeCell ref="I49:J49"/>
    <mergeCell ref="K49:K50"/>
    <mergeCell ref="L49:L50"/>
    <mergeCell ref="M49:M50"/>
    <mergeCell ref="B53:D53"/>
    <mergeCell ref="E49:F49"/>
    <mergeCell ref="B41:C41"/>
    <mergeCell ref="B48:C48"/>
    <mergeCell ref="B49:B50"/>
    <mergeCell ref="C49:C50"/>
    <mergeCell ref="D49:D50"/>
    <mergeCell ref="B34:C34"/>
    <mergeCell ref="B1:H3"/>
    <mergeCell ref="B4:G4"/>
    <mergeCell ref="B5:C5"/>
    <mergeCell ref="D6:H6"/>
    <mergeCell ref="B10:C10"/>
    <mergeCell ref="B15:C15"/>
    <mergeCell ref="B16:C16"/>
    <mergeCell ref="B26:C26"/>
    <mergeCell ref="B27:C27"/>
    <mergeCell ref="D29:F29"/>
    <mergeCell ref="B33:C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4"/>
  <sheetViews>
    <sheetView topLeftCell="A23" zoomScale="80" zoomScaleNormal="80" workbookViewId="0">
      <selection activeCell="D40" sqref="D40"/>
    </sheetView>
  </sheetViews>
  <sheetFormatPr baseColWidth="10" defaultRowHeight="15" x14ac:dyDescent="0.25"/>
  <cols>
    <col min="1" max="1" width="11.42578125" style="1"/>
    <col min="2" max="2" width="38.85546875" style="1" customWidth="1"/>
    <col min="3" max="3" width="35.28515625" style="1" customWidth="1"/>
    <col min="4" max="4" width="40.7109375" style="1" customWidth="1"/>
    <col min="5" max="5" width="15.42578125" style="1" customWidth="1"/>
    <col min="6" max="6" width="15.140625" style="1" customWidth="1"/>
    <col min="7" max="7" width="21.140625" style="1" customWidth="1"/>
    <col min="8" max="8" width="14" style="1" hidden="1" customWidth="1"/>
    <col min="9" max="9" width="17.85546875" style="1" customWidth="1"/>
    <col min="10" max="10" width="20.28515625" style="1" customWidth="1"/>
    <col min="11" max="11" width="14.7109375" style="1" customWidth="1"/>
    <col min="12" max="12" width="17.85546875" style="1" customWidth="1"/>
    <col min="13" max="16384" width="11.42578125" style="1"/>
  </cols>
  <sheetData>
    <row r="1" spans="2:11" x14ac:dyDescent="0.25">
      <c r="B1" s="443" t="s">
        <v>108</v>
      </c>
      <c r="C1" s="444"/>
      <c r="D1" s="444"/>
      <c r="E1" s="444"/>
      <c r="F1" s="444"/>
      <c r="G1" s="444"/>
      <c r="H1" s="445"/>
      <c r="I1" s="172"/>
      <c r="J1" s="18"/>
      <c r="K1" s="18"/>
    </row>
    <row r="2" spans="2:11" x14ac:dyDescent="0.25">
      <c r="B2" s="446"/>
      <c r="C2" s="447"/>
      <c r="D2" s="447"/>
      <c r="E2" s="447"/>
      <c r="F2" s="447"/>
      <c r="G2" s="447"/>
      <c r="H2" s="448"/>
      <c r="I2" s="18"/>
      <c r="J2" s="18"/>
      <c r="K2" s="18"/>
    </row>
    <row r="3" spans="2:11" ht="15.75" thickBot="1" x14ac:dyDescent="0.3">
      <c r="B3" s="449"/>
      <c r="C3" s="450"/>
      <c r="D3" s="450"/>
      <c r="E3" s="450"/>
      <c r="F3" s="450"/>
      <c r="G3" s="450"/>
      <c r="H3" s="451"/>
      <c r="I3" s="172"/>
      <c r="J3" s="18"/>
      <c r="K3" s="18"/>
    </row>
    <row r="4" spans="2:11" x14ac:dyDescent="0.25">
      <c r="B4" s="452"/>
      <c r="C4" s="452"/>
      <c r="D4" s="452"/>
      <c r="E4" s="452"/>
      <c r="F4" s="452"/>
      <c r="G4" s="452"/>
      <c r="H4" s="172"/>
      <c r="I4" s="34"/>
      <c r="J4" s="18"/>
      <c r="K4" s="18"/>
    </row>
    <row r="5" spans="2:11" ht="15.75" thickBot="1" x14ac:dyDescent="0.3">
      <c r="B5" s="174"/>
      <c r="C5" s="102"/>
      <c r="D5" s="18"/>
      <c r="E5" s="18"/>
      <c r="F5" s="18"/>
      <c r="G5" s="18"/>
      <c r="H5" s="18"/>
      <c r="I5" s="35"/>
      <c r="J5" s="18"/>
      <c r="K5" s="18"/>
    </row>
    <row r="6" spans="2:11" ht="15.75" thickBot="1" x14ac:dyDescent="0.25">
      <c r="B6" s="514" t="s">
        <v>120</v>
      </c>
      <c r="C6" s="515"/>
      <c r="D6" s="516"/>
      <c r="E6" s="100"/>
      <c r="F6" s="171" t="s">
        <v>261</v>
      </c>
      <c r="G6" s="100"/>
      <c r="H6" s="100"/>
      <c r="I6" s="35"/>
      <c r="J6" s="18"/>
      <c r="K6" s="18"/>
    </row>
    <row r="7" spans="2:11" ht="34.5" customHeight="1" thickBot="1" x14ac:dyDescent="0.3">
      <c r="B7" s="175" t="s">
        <v>121</v>
      </c>
      <c r="C7" s="58" t="s">
        <v>55</v>
      </c>
      <c r="D7" s="61" t="s">
        <v>72</v>
      </c>
      <c r="E7" s="100"/>
      <c r="F7" s="100"/>
      <c r="G7" s="100"/>
      <c r="H7" s="100"/>
      <c r="I7" s="35"/>
      <c r="J7" s="18"/>
      <c r="K7" s="18"/>
    </row>
    <row r="8" spans="2:11" ht="16.5" customHeight="1" x14ac:dyDescent="0.25">
      <c r="B8" s="157" t="s">
        <v>122</v>
      </c>
      <c r="C8" s="163"/>
      <c r="D8" s="160"/>
      <c r="E8" s="100"/>
      <c r="F8" s="100"/>
      <c r="G8" s="100"/>
      <c r="H8" s="100"/>
      <c r="I8" s="35"/>
      <c r="J8" s="18"/>
      <c r="K8" s="18"/>
    </row>
    <row r="9" spans="2:11" x14ac:dyDescent="0.25">
      <c r="B9" s="158" t="s">
        <v>123</v>
      </c>
      <c r="C9" s="164"/>
      <c r="D9" s="161"/>
      <c r="E9" s="100"/>
      <c r="F9" s="100"/>
      <c r="G9" s="100"/>
      <c r="H9" s="100"/>
      <c r="I9" s="35"/>
      <c r="J9" s="18"/>
      <c r="K9" s="18"/>
    </row>
    <row r="10" spans="2:11" ht="15.75" thickBot="1" x14ac:dyDescent="0.3">
      <c r="B10" s="159" t="s">
        <v>124</v>
      </c>
      <c r="C10" s="165"/>
      <c r="D10" s="162"/>
      <c r="E10" s="100"/>
      <c r="F10" s="100"/>
      <c r="G10" s="100"/>
      <c r="H10" s="100"/>
      <c r="I10" s="35"/>
      <c r="J10" s="18"/>
      <c r="K10" s="18"/>
    </row>
    <row r="11" spans="2:11" ht="15.75" thickBot="1" x14ac:dyDescent="0.3">
      <c r="B11" s="174"/>
      <c r="C11" s="102"/>
      <c r="D11" s="18"/>
      <c r="E11" s="18"/>
      <c r="F11" s="18"/>
      <c r="G11" s="18"/>
      <c r="H11" s="18"/>
      <c r="I11" s="35"/>
      <c r="J11" s="18"/>
      <c r="K11" s="18"/>
    </row>
    <row r="12" spans="2:11" ht="15.75" thickBot="1" x14ac:dyDescent="0.25">
      <c r="B12" s="466" t="s">
        <v>142</v>
      </c>
      <c r="C12" s="467"/>
      <c r="D12" s="467"/>
      <c r="E12" s="467"/>
      <c r="F12" s="468"/>
      <c r="G12" s="100"/>
      <c r="H12" s="100"/>
      <c r="I12" s="171" t="s">
        <v>261</v>
      </c>
      <c r="J12" s="18"/>
      <c r="K12" s="18"/>
    </row>
    <row r="13" spans="2:11" ht="57" thickBot="1" x14ac:dyDescent="0.3">
      <c r="B13" s="82" t="s">
        <v>143</v>
      </c>
      <c r="C13" s="83" t="s">
        <v>26</v>
      </c>
      <c r="D13" s="83" t="s">
        <v>144</v>
      </c>
      <c r="E13" s="83" t="s">
        <v>145</v>
      </c>
      <c r="F13" s="84" t="s">
        <v>146</v>
      </c>
      <c r="G13" s="100"/>
      <c r="H13" s="100"/>
      <c r="I13" s="35"/>
      <c r="J13" s="18"/>
      <c r="K13" s="18"/>
    </row>
    <row r="14" spans="2:11" ht="15.75" thickBot="1" x14ac:dyDescent="0.25">
      <c r="B14" s="85"/>
      <c r="C14" s="79"/>
      <c r="D14" s="79"/>
      <c r="E14" s="79"/>
      <c r="F14" s="79"/>
      <c r="G14" s="100"/>
      <c r="H14" s="100"/>
      <c r="I14" s="35"/>
      <c r="J14" s="18"/>
      <c r="K14" s="18"/>
    </row>
    <row r="15" spans="2:11" ht="15.75" thickBot="1" x14ac:dyDescent="0.25">
      <c r="B15" s="86"/>
      <c r="C15" s="80"/>
      <c r="D15" s="80"/>
      <c r="E15" s="80"/>
      <c r="F15" s="80"/>
      <c r="G15" s="100"/>
      <c r="H15" s="100"/>
      <c r="I15" s="35"/>
      <c r="J15" s="18"/>
      <c r="K15" s="18"/>
    </row>
    <row r="16" spans="2:11" ht="15.75" thickBot="1" x14ac:dyDescent="0.25">
      <c r="B16" s="87" t="s">
        <v>147</v>
      </c>
      <c r="C16" s="79"/>
      <c r="D16" s="79"/>
      <c r="E16" s="79"/>
      <c r="F16" s="79"/>
      <c r="G16" s="100"/>
      <c r="H16" s="100"/>
      <c r="I16" s="35"/>
      <c r="J16" s="18"/>
      <c r="K16" s="18"/>
    </row>
    <row r="17" spans="2:11" ht="15.75" thickBot="1" x14ac:dyDescent="0.3">
      <c r="B17" s="15"/>
      <c r="C17" s="15"/>
      <c r="D17" s="15"/>
      <c r="E17" s="81"/>
      <c r="F17" s="100"/>
      <c r="G17" s="100"/>
      <c r="H17" s="100"/>
      <c r="I17" s="35"/>
      <c r="J17" s="18"/>
      <c r="K17" s="18"/>
    </row>
    <row r="18" spans="2:11" ht="51.75" thickBot="1" x14ac:dyDescent="0.3">
      <c r="B18" s="2" t="s">
        <v>27</v>
      </c>
      <c r="C18" s="14" t="s">
        <v>125</v>
      </c>
      <c r="D18" s="14" t="s">
        <v>126</v>
      </c>
      <c r="E18" s="14" t="s">
        <v>103</v>
      </c>
      <c r="F18" s="14" t="s">
        <v>127</v>
      </c>
      <c r="G18" s="100"/>
      <c r="H18" s="100"/>
      <c r="I18" s="35"/>
      <c r="J18" s="18"/>
      <c r="K18" s="18"/>
    </row>
    <row r="19" spans="2:11" ht="15.75" thickBot="1" x14ac:dyDescent="0.3">
      <c r="B19" s="16"/>
      <c r="C19" s="16"/>
      <c r="D19" s="16"/>
      <c r="E19" s="16"/>
      <c r="F19" s="16"/>
      <c r="G19" s="100"/>
      <c r="H19" s="100"/>
      <c r="I19" s="35"/>
      <c r="J19" s="18"/>
      <c r="K19" s="18"/>
    </row>
    <row r="20" spans="2:11" ht="15.75" thickBot="1" x14ac:dyDescent="0.3">
      <c r="B20" s="17"/>
      <c r="C20" s="17"/>
      <c r="D20" s="17"/>
      <c r="E20" s="17"/>
      <c r="F20" s="17"/>
      <c r="G20" s="100"/>
      <c r="H20" s="100"/>
      <c r="I20" s="35"/>
      <c r="J20" s="18"/>
      <c r="K20" s="18"/>
    </row>
    <row r="21" spans="2:11" ht="15.75" thickBot="1" x14ac:dyDescent="0.3">
      <c r="B21" s="100"/>
      <c r="C21" s="100"/>
      <c r="D21" s="100"/>
      <c r="E21" s="100"/>
      <c r="F21" s="100"/>
      <c r="G21" s="100"/>
      <c r="H21" s="100"/>
      <c r="I21" s="35"/>
      <c r="J21" s="18"/>
      <c r="K21" s="18"/>
    </row>
    <row r="22" spans="2:11" ht="15.75" thickBot="1" x14ac:dyDescent="0.25">
      <c r="B22" s="469" t="s">
        <v>128</v>
      </c>
      <c r="C22" s="470"/>
      <c r="D22" s="471"/>
      <c r="E22" s="100"/>
      <c r="F22" s="171" t="s">
        <v>261</v>
      </c>
      <c r="G22" s="100"/>
      <c r="H22" s="100"/>
      <c r="I22" s="35"/>
      <c r="J22" s="18"/>
      <c r="K22" s="18"/>
    </row>
    <row r="23" spans="2:11" ht="26.25" thickBot="1" x14ac:dyDescent="0.3">
      <c r="B23" s="58" t="s">
        <v>129</v>
      </c>
      <c r="C23" s="58" t="s">
        <v>130</v>
      </c>
      <c r="D23" s="61" t="s">
        <v>72</v>
      </c>
      <c r="E23" s="100"/>
      <c r="F23" s="100"/>
      <c r="G23" s="100"/>
      <c r="H23" s="100"/>
      <c r="I23" s="35"/>
      <c r="J23" s="18"/>
      <c r="K23" s="18"/>
    </row>
    <row r="24" spans="2:11" ht="45" customHeight="1" thickBot="1" x14ac:dyDescent="0.3">
      <c r="B24" s="59" t="s">
        <v>131</v>
      </c>
      <c r="C24" s="59"/>
      <c r="D24" s="59" t="s">
        <v>132</v>
      </c>
      <c r="E24" s="38"/>
      <c r="F24" s="38"/>
      <c r="G24" s="18"/>
      <c r="H24" s="18"/>
      <c r="I24" s="35"/>
      <c r="J24" s="18"/>
      <c r="K24" s="18"/>
    </row>
    <row r="25" spans="2:11" ht="26.25" thickBot="1" x14ac:dyDescent="0.3">
      <c r="B25" s="60" t="s">
        <v>133</v>
      </c>
      <c r="C25" s="60"/>
      <c r="D25" s="60" t="s">
        <v>134</v>
      </c>
      <c r="E25" s="18"/>
      <c r="F25" s="18"/>
      <c r="G25" s="18"/>
      <c r="H25" s="18"/>
      <c r="I25" s="35"/>
      <c r="J25" s="18"/>
      <c r="K25" s="18"/>
    </row>
    <row r="26" spans="2:11" ht="13.5" customHeight="1" thickBot="1" x14ac:dyDescent="0.3">
      <c r="B26" s="174"/>
      <c r="C26" s="102"/>
      <c r="D26" s="18"/>
      <c r="E26" s="18"/>
      <c r="F26" s="18"/>
      <c r="G26" s="18"/>
      <c r="H26" s="18"/>
      <c r="I26" s="35"/>
      <c r="J26" s="18"/>
      <c r="K26" s="18"/>
    </row>
    <row r="27" spans="2:11" ht="15.75" customHeight="1" thickBot="1" x14ac:dyDescent="0.3">
      <c r="B27" s="373" t="s">
        <v>107</v>
      </c>
      <c r="C27" s="374"/>
      <c r="D27" s="374"/>
      <c r="E27" s="374"/>
      <c r="F27" s="375"/>
      <c r="G27" s="18"/>
      <c r="H27" s="18"/>
      <c r="I27" s="35"/>
      <c r="J27" s="18"/>
      <c r="K27" s="18"/>
    </row>
    <row r="28" spans="2:11" ht="77.25" thickBot="1" x14ac:dyDescent="0.3">
      <c r="B28" s="103" t="s">
        <v>73</v>
      </c>
      <c r="C28" s="178" t="s">
        <v>148</v>
      </c>
      <c r="D28" s="178" t="s">
        <v>149</v>
      </c>
      <c r="E28" s="178" t="s">
        <v>76</v>
      </c>
      <c r="F28" s="105" t="s">
        <v>150</v>
      </c>
      <c r="G28" s="18"/>
      <c r="H28" s="18"/>
      <c r="I28" s="35"/>
      <c r="J28" s="18"/>
      <c r="K28" s="18"/>
    </row>
    <row r="29" spans="2:11" x14ac:dyDescent="0.25">
      <c r="B29" s="106" t="s">
        <v>151</v>
      </c>
      <c r="C29" s="107"/>
      <c r="D29" s="107"/>
      <c r="E29" s="108"/>
      <c r="F29" s="107"/>
      <c r="G29" s="18"/>
      <c r="H29" s="18"/>
      <c r="I29" s="35"/>
      <c r="J29" s="18"/>
      <c r="K29" s="18"/>
    </row>
    <row r="30" spans="2:11" x14ac:dyDescent="0.25">
      <c r="B30" s="109" t="s">
        <v>152</v>
      </c>
      <c r="C30" s="110"/>
      <c r="D30" s="110"/>
      <c r="E30" s="111"/>
      <c r="F30" s="110"/>
      <c r="G30" s="18"/>
      <c r="H30" s="18"/>
      <c r="I30" s="35"/>
      <c r="J30" s="18"/>
      <c r="K30" s="18"/>
    </row>
    <row r="31" spans="2:11" x14ac:dyDescent="0.25">
      <c r="B31" s="109" t="s">
        <v>153</v>
      </c>
      <c r="C31" s="110"/>
      <c r="D31" s="110"/>
      <c r="E31" s="111"/>
      <c r="F31" s="110"/>
      <c r="G31" s="18"/>
      <c r="H31" s="18"/>
      <c r="I31" s="35"/>
      <c r="J31" s="18"/>
      <c r="K31" s="18"/>
    </row>
    <row r="32" spans="2:11" x14ac:dyDescent="0.25">
      <c r="B32" s="109" t="s">
        <v>154</v>
      </c>
      <c r="C32" s="110"/>
      <c r="D32" s="110"/>
      <c r="E32" s="111"/>
      <c r="F32" s="110"/>
      <c r="G32" s="18"/>
      <c r="H32" s="18"/>
      <c r="I32" s="35"/>
      <c r="J32" s="18"/>
      <c r="K32" s="18"/>
    </row>
    <row r="33" spans="2:11" ht="15.75" thickBot="1" x14ac:dyDescent="0.3">
      <c r="B33" s="112" t="s">
        <v>155</v>
      </c>
      <c r="C33" s="113"/>
      <c r="D33" s="113"/>
      <c r="E33" s="114"/>
      <c r="F33" s="113"/>
      <c r="G33" s="18"/>
      <c r="H33" s="18"/>
      <c r="I33" s="35"/>
      <c r="J33" s="18"/>
      <c r="K33" s="18"/>
    </row>
    <row r="34" spans="2:11" ht="15.75" customHeight="1" x14ac:dyDescent="0.25">
      <c r="B34" s="18"/>
      <c r="C34" s="18"/>
      <c r="D34" s="18"/>
      <c r="E34" s="18"/>
      <c r="F34" s="18"/>
      <c r="G34" s="18"/>
      <c r="H34" s="18"/>
      <c r="I34" s="35"/>
      <c r="J34" s="18"/>
      <c r="K34" s="18"/>
    </row>
  </sheetData>
  <mergeCells count="6">
    <mergeCell ref="B6:D6"/>
    <mergeCell ref="B12:F12"/>
    <mergeCell ref="B22:D22"/>
    <mergeCell ref="B27:F27"/>
    <mergeCell ref="B1:H3"/>
    <mergeCell ref="B4:G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6"/>
  <sheetViews>
    <sheetView topLeftCell="A42" workbookViewId="0">
      <selection activeCell="B56" sqref="B56"/>
    </sheetView>
  </sheetViews>
  <sheetFormatPr baseColWidth="10" defaultRowHeight="15" x14ac:dyDescent="0.25"/>
  <cols>
    <col min="1" max="1" width="11.42578125" style="1"/>
    <col min="2" max="2" width="38.85546875" style="1" customWidth="1"/>
    <col min="3" max="3" width="35.28515625" style="1" customWidth="1"/>
    <col min="4" max="4" width="40.7109375" style="1" customWidth="1"/>
    <col min="5" max="5" width="15.42578125" style="1" customWidth="1"/>
    <col min="6" max="6" width="15.140625" style="1" customWidth="1"/>
    <col min="7" max="7" width="21.140625" style="1" customWidth="1"/>
    <col min="8" max="8" width="14" style="1" hidden="1" customWidth="1"/>
    <col min="9" max="9" width="17.85546875" style="1" customWidth="1"/>
    <col min="10" max="10" width="20.28515625" style="1" customWidth="1"/>
    <col min="11" max="11" width="14.7109375" style="1" customWidth="1"/>
    <col min="12" max="12" width="17.85546875" style="1" customWidth="1"/>
    <col min="13" max="16384" width="11.42578125" style="1"/>
  </cols>
  <sheetData>
    <row r="1" spans="2:24" x14ac:dyDescent="0.25">
      <c r="B1" s="443" t="s">
        <v>108</v>
      </c>
      <c r="C1" s="444"/>
      <c r="D1" s="444"/>
      <c r="E1" s="444"/>
      <c r="F1" s="444"/>
      <c r="G1" s="444"/>
      <c r="H1" s="445"/>
      <c r="I1" s="172"/>
      <c r="J1" s="18"/>
      <c r="K1" s="18"/>
    </row>
    <row r="2" spans="2:24" x14ac:dyDescent="0.25">
      <c r="B2" s="446"/>
      <c r="C2" s="447"/>
      <c r="D2" s="447"/>
      <c r="E2" s="447"/>
      <c r="F2" s="447"/>
      <c r="G2" s="447"/>
      <c r="H2" s="448"/>
      <c r="I2" s="18"/>
      <c r="J2" s="18"/>
      <c r="K2" s="18"/>
    </row>
    <row r="3" spans="2:24" ht="15.75" thickBot="1" x14ac:dyDescent="0.3">
      <c r="B3" s="449"/>
      <c r="C3" s="450"/>
      <c r="D3" s="450"/>
      <c r="E3" s="450"/>
      <c r="F3" s="450"/>
      <c r="G3" s="450"/>
      <c r="H3" s="451"/>
      <c r="I3" s="172"/>
      <c r="J3" s="18"/>
      <c r="K3" s="18"/>
    </row>
    <row r="4" spans="2:24" x14ac:dyDescent="0.25">
      <c r="B4" s="452"/>
      <c r="C4" s="452"/>
      <c r="D4" s="452"/>
      <c r="E4" s="452"/>
      <c r="F4" s="452"/>
      <c r="G4" s="452"/>
      <c r="H4" s="172"/>
      <c r="I4" s="34"/>
      <c r="J4" s="18"/>
      <c r="K4" s="18"/>
    </row>
    <row r="5" spans="2:24" ht="13.5" customHeight="1" x14ac:dyDescent="0.25">
      <c r="B5" s="174"/>
      <c r="C5" s="102"/>
      <c r="D5" s="18"/>
      <c r="E5" s="18"/>
      <c r="F5" s="18"/>
      <c r="G5" s="18"/>
      <c r="H5" s="18"/>
      <c r="I5" s="35"/>
      <c r="J5" s="18"/>
      <c r="K5" s="18"/>
    </row>
    <row r="6" spans="2:24" ht="15.75" customHeight="1" thickBot="1" x14ac:dyDescent="0.3">
      <c r="B6" s="18"/>
      <c r="C6" s="18"/>
      <c r="D6" s="18"/>
      <c r="E6" s="18"/>
      <c r="F6" s="18"/>
      <c r="G6" s="18"/>
      <c r="H6" s="18"/>
      <c r="I6" s="35"/>
      <c r="J6" s="18"/>
      <c r="K6" s="18"/>
    </row>
    <row r="7" spans="2:24" ht="15.75" customHeight="1" thickBot="1" x14ac:dyDescent="0.3">
      <c r="B7" s="373" t="s">
        <v>11</v>
      </c>
      <c r="C7" s="374"/>
      <c r="D7" s="374"/>
      <c r="E7" s="374"/>
      <c r="F7" s="374"/>
      <c r="G7" s="375"/>
      <c r="H7" s="18"/>
      <c r="I7" s="18"/>
      <c r="J7" s="171" t="s">
        <v>262</v>
      </c>
      <c r="K7" s="18"/>
      <c r="L7" s="18"/>
    </row>
    <row r="8" spans="2:24" ht="15.75" customHeight="1" thickBot="1" x14ac:dyDescent="0.3">
      <c r="B8" s="391" t="s">
        <v>156</v>
      </c>
      <c r="C8" s="392"/>
      <c r="D8" s="392"/>
      <c r="E8" s="392"/>
      <c r="F8" s="392"/>
      <c r="G8" s="393"/>
      <c r="H8" s="18"/>
      <c r="I8" s="18"/>
      <c r="K8" s="18"/>
      <c r="L8" s="18"/>
    </row>
    <row r="9" spans="2:24" ht="77.25" thickBot="1" x14ac:dyDescent="0.3">
      <c r="B9" s="115" t="s">
        <v>157</v>
      </c>
      <c r="C9" s="116" t="s">
        <v>158</v>
      </c>
      <c r="D9" s="116" t="s">
        <v>159</v>
      </c>
      <c r="E9" s="117" t="s">
        <v>160</v>
      </c>
      <c r="F9" s="117" t="s">
        <v>161</v>
      </c>
      <c r="G9" s="117" t="s">
        <v>72</v>
      </c>
      <c r="H9" s="18"/>
      <c r="I9" s="18"/>
      <c r="K9" s="18"/>
      <c r="L9" s="18"/>
    </row>
    <row r="10" spans="2:24" ht="15.75" thickBot="1" x14ac:dyDescent="0.3">
      <c r="B10" s="118" t="s">
        <v>162</v>
      </c>
      <c r="C10" s="7"/>
      <c r="D10" s="7"/>
      <c r="E10" s="8" t="s">
        <v>99</v>
      </c>
      <c r="F10" s="8" t="s">
        <v>99</v>
      </c>
      <c r="G10" s="8" t="s">
        <v>99</v>
      </c>
      <c r="H10" s="18"/>
      <c r="I10" s="18"/>
      <c r="K10" s="18"/>
      <c r="L10" s="18"/>
    </row>
    <row r="11" spans="2:24" ht="15.75" thickBot="1" x14ac:dyDescent="0.3">
      <c r="B11" s="118" t="s">
        <v>12</v>
      </c>
      <c r="C11" s="10"/>
      <c r="D11" s="10"/>
      <c r="E11" s="10"/>
      <c r="F11" s="10"/>
      <c r="G11" s="10"/>
      <c r="H11" s="18"/>
      <c r="I11" s="18"/>
      <c r="K11" s="18"/>
      <c r="L11" s="18"/>
    </row>
    <row r="12" spans="2:24" ht="15.75" thickBot="1" x14ac:dyDescent="0.3">
      <c r="B12" s="118" t="s">
        <v>13</v>
      </c>
      <c r="C12" s="7"/>
      <c r="D12" s="7"/>
      <c r="E12" s="8"/>
      <c r="F12" s="8"/>
      <c r="G12" s="8"/>
      <c r="H12" s="18"/>
      <c r="I12" s="18"/>
      <c r="O12" s="517" t="s">
        <v>8</v>
      </c>
      <c r="P12" s="517"/>
      <c r="Q12" s="517"/>
      <c r="R12" s="18"/>
      <c r="S12" s="18"/>
      <c r="T12" s="18"/>
      <c r="U12" s="18"/>
      <c r="V12" s="35"/>
      <c r="W12" s="18"/>
      <c r="X12" s="18"/>
    </row>
    <row r="13" spans="2:24" ht="15.75" thickBot="1" x14ac:dyDescent="0.3">
      <c r="B13" s="118" t="s">
        <v>14</v>
      </c>
      <c r="C13" s="10"/>
      <c r="D13" s="10"/>
      <c r="E13" s="10"/>
      <c r="F13" s="10"/>
      <c r="G13" s="10"/>
      <c r="H13" s="18"/>
      <c r="I13" s="18"/>
      <c r="O13" s="518" t="s">
        <v>135</v>
      </c>
      <c r="P13" s="518"/>
      <c r="Q13" s="18"/>
      <c r="R13" s="18"/>
      <c r="S13" s="18"/>
      <c r="T13" s="18"/>
      <c r="U13" s="18"/>
      <c r="V13" s="35"/>
      <c r="W13" s="18"/>
      <c r="X13" s="18"/>
    </row>
    <row r="14" spans="2:24" ht="12.75" customHeight="1" thickBot="1" x14ac:dyDescent="0.3">
      <c r="B14" s="118" t="s">
        <v>15</v>
      </c>
      <c r="C14" s="7"/>
      <c r="D14" s="7"/>
      <c r="E14" s="8"/>
      <c r="F14" s="8"/>
      <c r="G14" s="8"/>
      <c r="H14" s="18"/>
      <c r="I14" s="18"/>
      <c r="O14" s="77" t="s">
        <v>137</v>
      </c>
      <c r="P14" s="77" t="s">
        <v>136</v>
      </c>
      <c r="Q14" s="29"/>
      <c r="R14" s="30"/>
      <c r="S14" s="30" t="s">
        <v>9</v>
      </c>
      <c r="T14" s="29"/>
      <c r="U14" s="18"/>
      <c r="V14" s="35"/>
      <c r="W14" s="18"/>
      <c r="X14" s="18"/>
    </row>
    <row r="15" spans="2:24" ht="15.75" thickBot="1" x14ac:dyDescent="0.3">
      <c r="B15" s="118" t="s">
        <v>100</v>
      </c>
      <c r="C15" s="10"/>
      <c r="D15" s="10"/>
      <c r="E15" s="10"/>
      <c r="F15" s="10"/>
      <c r="G15" s="10"/>
      <c r="H15" s="18"/>
      <c r="I15" s="18"/>
      <c r="O15" s="119"/>
      <c r="P15" s="120"/>
      <c r="Q15" s="29"/>
      <c r="R15" s="30"/>
      <c r="S15" s="30"/>
      <c r="T15" s="29"/>
      <c r="U15" s="18"/>
      <c r="V15" s="35"/>
      <c r="W15" s="18"/>
      <c r="X15" s="18"/>
    </row>
    <row r="16" spans="2:24" ht="15.75" thickBot="1" x14ac:dyDescent="0.3">
      <c r="B16" s="121" t="s">
        <v>16</v>
      </c>
      <c r="C16" s="7"/>
      <c r="D16" s="7"/>
      <c r="E16" s="8"/>
      <c r="F16" s="8"/>
      <c r="G16" s="8"/>
      <c r="H16" s="18"/>
      <c r="I16" s="18"/>
      <c r="O16" s="122"/>
      <c r="P16" s="69"/>
      <c r="Q16" s="29"/>
      <c r="R16" s="30"/>
      <c r="S16" s="30"/>
      <c r="T16" s="29"/>
      <c r="U16" s="18"/>
      <c r="V16" s="35"/>
      <c r="W16" s="18"/>
      <c r="X16" s="18"/>
    </row>
    <row r="17" spans="2:24" ht="15.75" thickBot="1" x14ac:dyDescent="0.3">
      <c r="B17" s="76"/>
      <c r="C17" s="76"/>
      <c r="D17" s="18"/>
      <c r="E17" s="18"/>
      <c r="F17" s="18"/>
      <c r="G17" s="18"/>
      <c r="H17" s="18"/>
      <c r="I17" s="18"/>
      <c r="O17" s="76"/>
      <c r="P17" s="76"/>
      <c r="Q17" s="29"/>
      <c r="R17" s="29"/>
      <c r="S17" s="29"/>
      <c r="T17" s="29"/>
      <c r="U17" s="18"/>
      <c r="V17" s="35"/>
      <c r="W17" s="18"/>
      <c r="X17" s="18"/>
    </row>
    <row r="18" spans="2:24" ht="15.75" thickBot="1" x14ac:dyDescent="0.3">
      <c r="B18" s="373" t="s">
        <v>163</v>
      </c>
      <c r="C18" s="374"/>
      <c r="D18" s="374"/>
      <c r="E18" s="374"/>
      <c r="F18" s="374"/>
      <c r="G18" s="374"/>
      <c r="H18" s="374"/>
      <c r="I18" s="375"/>
      <c r="K18" s="171" t="s">
        <v>262</v>
      </c>
      <c r="O18" s="76"/>
      <c r="P18" s="76"/>
      <c r="Q18" s="18"/>
      <c r="R18" s="18"/>
      <c r="S18" s="18"/>
      <c r="T18" s="18"/>
      <c r="U18" s="18"/>
      <c r="V18" s="35"/>
      <c r="W18" s="18"/>
      <c r="X18" s="18"/>
    </row>
    <row r="19" spans="2:24" ht="27" customHeight="1" x14ac:dyDescent="0.25">
      <c r="B19" s="134" t="s">
        <v>164</v>
      </c>
      <c r="C19" s="96"/>
      <c r="D19" s="96"/>
      <c r="E19" s="135"/>
      <c r="F19" s="124"/>
      <c r="G19" s="123"/>
      <c r="H19" s="18"/>
      <c r="I19" s="18"/>
      <c r="O19" s="519" t="s">
        <v>107</v>
      </c>
      <c r="P19" s="520"/>
      <c r="Q19" s="520"/>
      <c r="R19" s="520"/>
      <c r="S19" s="520"/>
      <c r="T19" s="521"/>
      <c r="U19" s="18"/>
      <c r="V19" s="35"/>
      <c r="W19" s="18"/>
      <c r="X19" s="18"/>
    </row>
    <row r="20" spans="2:24" ht="90" thickBot="1" x14ac:dyDescent="0.3">
      <c r="B20" s="125" t="s">
        <v>165</v>
      </c>
      <c r="C20" s="126" t="s">
        <v>166</v>
      </c>
      <c r="D20" s="126" t="s">
        <v>167</v>
      </c>
      <c r="E20" s="126" t="s">
        <v>168</v>
      </c>
      <c r="F20" s="126" t="s">
        <v>169</v>
      </c>
      <c r="G20" s="127" t="s">
        <v>170</v>
      </c>
      <c r="H20" s="128" t="s">
        <v>171</v>
      </c>
      <c r="I20" s="129" t="s">
        <v>172</v>
      </c>
      <c r="O20" s="75" t="s">
        <v>73</v>
      </c>
      <c r="P20" s="5" t="s">
        <v>74</v>
      </c>
      <c r="Q20" s="5" t="s">
        <v>75</v>
      </c>
      <c r="R20" s="5" t="s">
        <v>76</v>
      </c>
      <c r="S20" s="5" t="s">
        <v>77</v>
      </c>
      <c r="T20" s="74" t="s">
        <v>71</v>
      </c>
      <c r="U20" s="78" t="s">
        <v>78</v>
      </c>
      <c r="V20" s="35"/>
      <c r="W20" s="18"/>
      <c r="X20" s="18"/>
    </row>
    <row r="21" spans="2:24" ht="153.75" thickBot="1" x14ac:dyDescent="0.3">
      <c r="B21" s="118" t="s">
        <v>173</v>
      </c>
      <c r="C21" s="130"/>
      <c r="D21" s="130" t="s">
        <v>174</v>
      </c>
      <c r="E21" s="63"/>
      <c r="F21" s="131" t="s">
        <v>175</v>
      </c>
      <c r="G21" s="132" t="s">
        <v>176</v>
      </c>
      <c r="H21" s="131" t="s">
        <v>99</v>
      </c>
      <c r="I21" s="88"/>
      <c r="O21" s="133" t="s">
        <v>79</v>
      </c>
      <c r="P21" s="119"/>
      <c r="Q21" s="120"/>
      <c r="R21" s="119"/>
      <c r="S21" s="119"/>
      <c r="T21" s="120"/>
      <c r="U21" s="32"/>
      <c r="V21" s="35"/>
      <c r="W21" s="18"/>
      <c r="X21" s="18"/>
    </row>
    <row r="22" spans="2:24" ht="15.75" thickBot="1" x14ac:dyDescent="0.3">
      <c r="B22" s="18"/>
      <c r="C22" s="18"/>
      <c r="D22" s="18"/>
      <c r="E22" s="18"/>
      <c r="F22" s="18"/>
      <c r="G22" s="18"/>
      <c r="H22" s="78"/>
      <c r="I22" s="35"/>
      <c r="J22" s="18"/>
      <c r="K22" s="18"/>
    </row>
    <row r="23" spans="2:24" x14ac:dyDescent="0.25">
      <c r="B23" s="382" t="s">
        <v>17</v>
      </c>
      <c r="C23" s="383"/>
      <c r="D23" s="383"/>
      <c r="E23" s="384"/>
      <c r="F23" s="18"/>
      <c r="G23" s="171" t="s">
        <v>262</v>
      </c>
      <c r="H23" s="18"/>
      <c r="I23" s="35"/>
      <c r="J23" s="18"/>
      <c r="K23" s="18"/>
    </row>
    <row r="24" spans="2:24" ht="28.5" customHeight="1" x14ac:dyDescent="0.25">
      <c r="B24" s="404" t="s">
        <v>18</v>
      </c>
      <c r="C24" s="405"/>
      <c r="D24" s="405"/>
      <c r="E24" s="406"/>
      <c r="F24" s="18"/>
      <c r="G24" s="18"/>
      <c r="H24" s="18"/>
      <c r="I24" s="35"/>
      <c r="J24" s="18"/>
      <c r="K24" s="18"/>
    </row>
    <row r="25" spans="2:24" x14ac:dyDescent="0.25">
      <c r="B25" s="379" t="s">
        <v>80</v>
      </c>
      <c r="C25" s="380" t="s">
        <v>104</v>
      </c>
      <c r="D25" s="380" t="s">
        <v>61</v>
      </c>
      <c r="E25" s="412" t="s">
        <v>72</v>
      </c>
      <c r="F25" s="18"/>
      <c r="G25" s="18"/>
      <c r="H25" s="18"/>
      <c r="I25" s="35"/>
      <c r="J25" s="18"/>
      <c r="K25" s="18"/>
    </row>
    <row r="26" spans="2:24" ht="15.75" thickBot="1" x14ac:dyDescent="0.3">
      <c r="B26" s="379"/>
      <c r="C26" s="381"/>
      <c r="D26" s="381"/>
      <c r="E26" s="412"/>
      <c r="F26" s="18"/>
      <c r="G26" s="18"/>
      <c r="H26" s="18"/>
      <c r="I26" s="35"/>
      <c r="J26" s="18"/>
      <c r="K26" s="18"/>
    </row>
    <row r="27" spans="2:24" ht="15.75" thickBot="1" x14ac:dyDescent="0.3">
      <c r="B27" s="63" t="s">
        <v>19</v>
      </c>
      <c r="C27" s="63"/>
      <c r="D27" s="63"/>
      <c r="E27" s="63" t="s">
        <v>99</v>
      </c>
      <c r="F27" s="18"/>
      <c r="G27" s="18"/>
      <c r="H27" s="18"/>
      <c r="I27" s="35"/>
      <c r="J27" s="18"/>
      <c r="K27" s="18"/>
    </row>
    <row r="28" spans="2:24" ht="15.75" thickBot="1" x14ac:dyDescent="0.3">
      <c r="B28" s="62" t="s">
        <v>20</v>
      </c>
      <c r="C28" s="62"/>
      <c r="D28" s="62"/>
      <c r="E28" s="62"/>
      <c r="F28" s="18"/>
      <c r="G28" s="18"/>
      <c r="H28" s="18"/>
      <c r="I28" s="35"/>
      <c r="J28" s="18"/>
      <c r="K28" s="18"/>
    </row>
    <row r="29" spans="2:24" ht="15.75" thickBot="1" x14ac:dyDescent="0.3">
      <c r="B29" s="63" t="s">
        <v>21</v>
      </c>
      <c r="C29" s="63"/>
      <c r="D29" s="63"/>
      <c r="E29" s="63"/>
      <c r="F29" s="18"/>
      <c r="G29" s="18"/>
      <c r="H29" s="18"/>
      <c r="I29" s="35"/>
      <c r="J29" s="18"/>
      <c r="K29" s="18"/>
    </row>
    <row r="30" spans="2:24" ht="15.75" thickBot="1" x14ac:dyDescent="0.3">
      <c r="B30" s="62" t="s">
        <v>22</v>
      </c>
      <c r="C30" s="62"/>
      <c r="D30" s="62"/>
      <c r="E30" s="62"/>
      <c r="F30" s="18"/>
      <c r="G30" s="18"/>
      <c r="H30" s="18"/>
      <c r="I30" s="35"/>
      <c r="J30" s="18"/>
      <c r="K30" s="18"/>
    </row>
    <row r="31" spans="2:24" ht="15.75" thickBot="1" x14ac:dyDescent="0.3">
      <c r="B31" s="63" t="s">
        <v>16</v>
      </c>
      <c r="C31" s="63"/>
      <c r="D31" s="63"/>
      <c r="E31" s="63"/>
      <c r="F31" s="18"/>
      <c r="G31" s="18"/>
      <c r="H31" s="18"/>
      <c r="I31" s="35"/>
      <c r="J31" s="18"/>
      <c r="K31" s="18"/>
    </row>
    <row r="32" spans="2:24" x14ac:dyDescent="0.25">
      <c r="B32" s="18"/>
      <c r="C32" s="18"/>
      <c r="D32" s="18"/>
      <c r="E32" s="18"/>
      <c r="F32" s="36"/>
      <c r="G32" s="36"/>
      <c r="H32" s="18"/>
      <c r="I32" s="35"/>
      <c r="J32" s="18"/>
      <c r="K32" s="18"/>
    </row>
    <row r="33" spans="2:11" x14ac:dyDescent="0.25">
      <c r="B33" s="18"/>
      <c r="C33" s="18"/>
      <c r="D33" s="18"/>
      <c r="E33" s="18"/>
      <c r="F33" s="174"/>
      <c r="G33" s="35"/>
      <c r="H33" s="18"/>
      <c r="I33" s="35"/>
      <c r="J33" s="18"/>
      <c r="K33" s="18"/>
    </row>
    <row r="34" spans="2:11" ht="15.75" thickBot="1" x14ac:dyDescent="0.3">
      <c r="B34" s="18"/>
      <c r="C34" s="18"/>
      <c r="D34" s="18"/>
      <c r="E34" s="18"/>
      <c r="F34" s="18"/>
      <c r="G34" s="18"/>
      <c r="H34" s="18"/>
      <c r="I34" s="35"/>
      <c r="J34" s="18"/>
      <c r="K34" s="18"/>
    </row>
    <row r="35" spans="2:11" ht="15.75" thickBot="1" x14ac:dyDescent="0.3">
      <c r="B35" s="373" t="s">
        <v>84</v>
      </c>
      <c r="C35" s="374"/>
      <c r="D35" s="374"/>
      <c r="E35" s="374"/>
      <c r="F35" s="374"/>
      <c r="G35" s="374"/>
      <c r="H35" s="374"/>
      <c r="I35" s="51"/>
      <c r="J35" s="18"/>
      <c r="K35" s="171" t="s">
        <v>262</v>
      </c>
    </row>
    <row r="36" spans="2:11" ht="15.75" thickBot="1" x14ac:dyDescent="0.3">
      <c r="B36" s="373" t="s">
        <v>85</v>
      </c>
      <c r="C36" s="374"/>
      <c r="D36" s="374"/>
      <c r="E36" s="374"/>
      <c r="F36" s="374"/>
      <c r="G36" s="374"/>
      <c r="H36" s="374"/>
      <c r="I36" s="52"/>
      <c r="J36" s="18"/>
      <c r="K36" s="18"/>
    </row>
    <row r="37" spans="2:11" ht="90" thickBot="1" x14ac:dyDescent="0.3">
      <c r="B37" s="3" t="s">
        <v>86</v>
      </c>
      <c r="C37" s="3" t="s">
        <v>87</v>
      </c>
      <c r="D37" s="177" t="s">
        <v>88</v>
      </c>
      <c r="E37" s="177" t="s">
        <v>89</v>
      </c>
      <c r="F37" s="177" t="s">
        <v>106</v>
      </c>
      <c r="G37" s="177" t="s">
        <v>105</v>
      </c>
      <c r="H37" s="177" t="s">
        <v>72</v>
      </c>
      <c r="I37" s="99" t="s">
        <v>72</v>
      </c>
      <c r="J37" s="18"/>
      <c r="K37" s="18"/>
    </row>
    <row r="38" spans="2:11" ht="15.75" thickBot="1" x14ac:dyDescent="0.3">
      <c r="B38" s="63" t="s">
        <v>90</v>
      </c>
      <c r="C38" s="63"/>
      <c r="D38" s="63"/>
      <c r="E38" s="63"/>
      <c r="F38" s="63"/>
      <c r="G38" s="63"/>
      <c r="H38" s="25"/>
      <c r="I38" s="88"/>
      <c r="J38" s="18"/>
      <c r="K38" s="18"/>
    </row>
    <row r="39" spans="2:11" ht="15.75" thickBot="1" x14ac:dyDescent="0.3">
      <c r="B39" s="62" t="s">
        <v>91</v>
      </c>
      <c r="C39" s="62"/>
      <c r="D39" s="62"/>
      <c r="E39" s="62"/>
      <c r="F39" s="62"/>
      <c r="G39" s="62"/>
      <c r="H39" s="25"/>
      <c r="I39" s="89"/>
      <c r="J39" s="18"/>
      <c r="K39" s="18"/>
    </row>
    <row r="40" spans="2:11" ht="15.75" thickBot="1" x14ac:dyDescent="0.3">
      <c r="B40" s="63" t="s">
        <v>92</v>
      </c>
      <c r="C40" s="63"/>
      <c r="D40" s="63"/>
      <c r="E40" s="63"/>
      <c r="F40" s="63"/>
      <c r="G40" s="63"/>
      <c r="H40" s="25"/>
      <c r="I40" s="88"/>
      <c r="J40" s="18"/>
      <c r="K40" s="18"/>
    </row>
    <row r="41" spans="2:11" ht="15.75" thickBot="1" x14ac:dyDescent="0.3">
      <c r="B41" s="62" t="s">
        <v>93</v>
      </c>
      <c r="C41" s="62"/>
      <c r="D41" s="62"/>
      <c r="E41" s="62"/>
      <c r="F41" s="62"/>
      <c r="G41" s="62"/>
      <c r="H41" s="27"/>
      <c r="I41" s="89"/>
      <c r="J41" s="18"/>
      <c r="K41" s="18"/>
    </row>
    <row r="42" spans="2:11" x14ac:dyDescent="0.25">
      <c r="B42" s="18"/>
      <c r="C42" s="18"/>
      <c r="D42" s="18"/>
      <c r="E42" s="18"/>
      <c r="F42" s="18"/>
      <c r="G42" s="18"/>
      <c r="H42" s="18"/>
      <c r="I42" s="35"/>
      <c r="J42" s="18"/>
      <c r="K42" s="18"/>
    </row>
    <row r="43" spans="2:11" x14ac:dyDescent="0.25">
      <c r="B43" s="35"/>
      <c r="C43" s="35"/>
      <c r="D43" s="35"/>
      <c r="E43" s="18"/>
      <c r="F43" s="18"/>
      <c r="G43" s="18"/>
      <c r="H43" s="18"/>
      <c r="I43" s="35"/>
      <c r="J43" s="18"/>
      <c r="K43" s="18"/>
    </row>
    <row r="44" spans="2:11" x14ac:dyDescent="0.25">
      <c r="B44" s="76"/>
      <c r="C44" s="76"/>
      <c r="D44" s="18"/>
      <c r="E44" s="18"/>
      <c r="F44" s="18"/>
      <c r="G44" s="18"/>
      <c r="H44" s="18"/>
      <c r="I44" s="18"/>
      <c r="J44" s="18"/>
      <c r="K44" s="18"/>
    </row>
    <row r="45" spans="2:11" x14ac:dyDescent="0.25">
      <c r="I45" s="18"/>
      <c r="J45" s="18"/>
    </row>
    <row r="46" spans="2:11" x14ac:dyDescent="0.25">
      <c r="B46" s="41"/>
      <c r="C46" s="41"/>
      <c r="I46" s="18"/>
      <c r="J46" s="18"/>
    </row>
  </sheetData>
  <mergeCells count="16">
    <mergeCell ref="B36:H36"/>
    <mergeCell ref="B24:E24"/>
    <mergeCell ref="B25:B26"/>
    <mergeCell ref="C25:C26"/>
    <mergeCell ref="D25:D26"/>
    <mergeCell ref="E25:E26"/>
    <mergeCell ref="O13:P13"/>
    <mergeCell ref="B18:I18"/>
    <mergeCell ref="O19:T19"/>
    <mergeCell ref="B35:H35"/>
    <mergeCell ref="B23:E23"/>
    <mergeCell ref="B7:G7"/>
    <mergeCell ref="B1:H3"/>
    <mergeCell ref="B4:G4"/>
    <mergeCell ref="B8:G8"/>
    <mergeCell ref="O12:Q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workbookViewId="0">
      <selection activeCell="B1" sqref="B1:H3"/>
    </sheetView>
  </sheetViews>
  <sheetFormatPr baseColWidth="10" defaultRowHeight="15" x14ac:dyDescent="0.25"/>
  <cols>
    <col min="1" max="1" width="11.42578125" style="1"/>
    <col min="2" max="2" width="38.85546875" style="1" customWidth="1"/>
    <col min="3" max="3" width="35.28515625" style="1" customWidth="1"/>
    <col min="4" max="4" width="40.7109375" style="1" customWidth="1"/>
    <col min="5" max="5" width="15.42578125" style="1" customWidth="1"/>
    <col min="6" max="6" width="15.140625" style="1" customWidth="1"/>
    <col min="7" max="7" width="21.140625" style="1" customWidth="1"/>
    <col min="8" max="8" width="14" style="1" hidden="1" customWidth="1"/>
    <col min="9" max="9" width="17.85546875" style="1" customWidth="1"/>
    <col min="10" max="10" width="20.28515625" style="1" customWidth="1"/>
    <col min="11" max="11" width="14.7109375" style="1" customWidth="1"/>
    <col min="12" max="12" width="17.85546875" style="1" customWidth="1"/>
    <col min="13" max="16384" width="11.42578125" style="1"/>
  </cols>
  <sheetData>
    <row r="1" spans="2:11" x14ac:dyDescent="0.25">
      <c r="B1" s="443" t="s">
        <v>108</v>
      </c>
      <c r="C1" s="444"/>
      <c r="D1" s="444"/>
      <c r="E1" s="444"/>
      <c r="F1" s="444"/>
      <c r="G1" s="444"/>
      <c r="H1" s="445"/>
      <c r="I1" s="172"/>
      <c r="J1" s="18"/>
      <c r="K1" s="18"/>
    </row>
    <row r="2" spans="2:11" x14ac:dyDescent="0.25">
      <c r="B2" s="446"/>
      <c r="C2" s="447"/>
      <c r="D2" s="447"/>
      <c r="E2" s="447"/>
      <c r="F2" s="447"/>
      <c r="G2" s="447"/>
      <c r="H2" s="448"/>
      <c r="I2" s="18"/>
      <c r="J2" s="18"/>
      <c r="K2" s="18"/>
    </row>
    <row r="3" spans="2:11" ht="15.75" thickBot="1" x14ac:dyDescent="0.3">
      <c r="B3" s="449"/>
      <c r="C3" s="450"/>
      <c r="D3" s="450"/>
      <c r="E3" s="450"/>
      <c r="F3" s="450"/>
      <c r="G3" s="450"/>
      <c r="H3" s="451"/>
      <c r="I3" s="172"/>
      <c r="J3" s="18"/>
      <c r="K3" s="18"/>
    </row>
    <row r="4" spans="2:11" x14ac:dyDescent="0.25">
      <c r="B4" s="452"/>
      <c r="C4" s="452"/>
      <c r="D4" s="452"/>
      <c r="E4" s="452"/>
      <c r="F4" s="452"/>
      <c r="G4" s="452"/>
      <c r="H4" s="172"/>
      <c r="I4" s="34"/>
      <c r="J4" s="18"/>
      <c r="K4" s="18"/>
    </row>
    <row r="5" spans="2:11" ht="15.75" thickBot="1" x14ac:dyDescent="0.3">
      <c r="B5" s="35"/>
      <c r="C5" s="35"/>
      <c r="D5" s="35"/>
      <c r="E5" s="18"/>
      <c r="F5" s="18"/>
      <c r="G5" s="18"/>
      <c r="H5" s="18"/>
      <c r="I5" s="35"/>
      <c r="J5" s="18"/>
      <c r="K5" s="18"/>
    </row>
    <row r="6" spans="2:11" ht="15.75" thickBot="1" x14ac:dyDescent="0.3">
      <c r="B6" s="424" t="s">
        <v>138</v>
      </c>
      <c r="C6" s="425"/>
      <c r="D6" s="425"/>
      <c r="E6" s="425"/>
      <c r="F6" s="425"/>
      <c r="G6" s="426"/>
      <c r="H6" s="18"/>
      <c r="I6" s="35"/>
      <c r="J6" s="171" t="s">
        <v>263</v>
      </c>
      <c r="K6" s="18"/>
    </row>
    <row r="7" spans="2:11" ht="15.75" thickBot="1" x14ac:dyDescent="0.3">
      <c r="B7" s="64" t="s">
        <v>139</v>
      </c>
      <c r="C7" s="427" t="s">
        <v>140</v>
      </c>
      <c r="D7" s="428"/>
      <c r="E7" s="428"/>
      <c r="F7" s="429"/>
      <c r="G7" s="430" t="s">
        <v>72</v>
      </c>
      <c r="H7" s="18"/>
      <c r="I7" s="35"/>
      <c r="J7" s="18"/>
      <c r="K7" s="18"/>
    </row>
    <row r="8" spans="2:11" ht="15.75" thickBot="1" x14ac:dyDescent="0.3">
      <c r="B8" s="64"/>
      <c r="C8" s="433" t="s">
        <v>28</v>
      </c>
      <c r="D8" s="434"/>
      <c r="E8" s="433" t="s">
        <v>29</v>
      </c>
      <c r="F8" s="435"/>
      <c r="G8" s="431"/>
      <c r="H8" s="18"/>
      <c r="I8" s="35"/>
      <c r="J8" s="18"/>
      <c r="K8" s="18"/>
    </row>
    <row r="9" spans="2:11" ht="15.75" thickBot="1" x14ac:dyDescent="0.3">
      <c r="B9" s="65"/>
      <c r="C9" s="66" t="s">
        <v>30</v>
      </c>
      <c r="D9" s="66" t="s">
        <v>31</v>
      </c>
      <c r="E9" s="66" t="s">
        <v>30</v>
      </c>
      <c r="F9" s="66" t="s">
        <v>32</v>
      </c>
      <c r="G9" s="432"/>
      <c r="H9" s="18"/>
      <c r="I9" s="35"/>
      <c r="J9" s="18"/>
      <c r="K9" s="18"/>
    </row>
    <row r="10" spans="2:11" ht="15.75" thickBot="1" x14ac:dyDescent="0.3">
      <c r="B10" s="67" t="s">
        <v>33</v>
      </c>
      <c r="C10" s="68"/>
      <c r="D10" s="69"/>
      <c r="E10" s="69"/>
      <c r="F10" s="69"/>
      <c r="G10" s="522"/>
      <c r="H10" s="18"/>
      <c r="I10" s="35"/>
      <c r="J10" s="18"/>
      <c r="K10" s="18"/>
    </row>
    <row r="11" spans="2:11" ht="15.75" thickBot="1" x14ac:dyDescent="0.3">
      <c r="B11" s="70" t="s">
        <v>34</v>
      </c>
      <c r="C11" s="71"/>
      <c r="D11" s="72"/>
      <c r="E11" s="72"/>
      <c r="F11" s="72"/>
      <c r="G11" s="422"/>
      <c r="H11" s="18"/>
      <c r="I11" s="35"/>
      <c r="J11" s="18"/>
      <c r="K11" s="18"/>
    </row>
    <row r="12" spans="2:11" ht="15.75" thickBot="1" x14ac:dyDescent="0.3">
      <c r="B12" s="67" t="s">
        <v>35</v>
      </c>
      <c r="C12" s="68"/>
      <c r="D12" s="69"/>
      <c r="E12" s="69"/>
      <c r="F12" s="69"/>
      <c r="G12" s="422"/>
      <c r="H12" s="18"/>
      <c r="I12" s="35"/>
      <c r="J12" s="18"/>
      <c r="K12" s="18"/>
    </row>
    <row r="13" spans="2:11" ht="15.75" thickBot="1" x14ac:dyDescent="0.3">
      <c r="B13" s="70" t="s">
        <v>36</v>
      </c>
      <c r="C13" s="71"/>
      <c r="D13" s="72"/>
      <c r="E13" s="72"/>
      <c r="F13" s="72"/>
      <c r="G13" s="422"/>
      <c r="H13" s="18"/>
      <c r="I13" s="35"/>
      <c r="J13" s="18"/>
      <c r="K13" s="18"/>
    </row>
    <row r="14" spans="2:11" ht="15.75" thickBot="1" x14ac:dyDescent="0.3">
      <c r="B14" s="67" t="s">
        <v>37</v>
      </c>
      <c r="C14" s="68"/>
      <c r="D14" s="69"/>
      <c r="E14" s="69"/>
      <c r="F14" s="69"/>
      <c r="G14" s="422"/>
      <c r="H14" s="18"/>
      <c r="I14" s="35"/>
      <c r="J14" s="18"/>
      <c r="K14" s="18"/>
    </row>
    <row r="15" spans="2:11" ht="15.75" thickBot="1" x14ac:dyDescent="0.3">
      <c r="B15" s="70" t="s">
        <v>38</v>
      </c>
      <c r="C15" s="71"/>
      <c r="D15" s="72"/>
      <c r="E15" s="72"/>
      <c r="F15" s="72"/>
      <c r="G15" s="422"/>
      <c r="H15" s="18"/>
      <c r="I15" s="35"/>
      <c r="J15" s="18"/>
      <c r="K15" s="18"/>
    </row>
    <row r="16" spans="2:11" ht="15.75" thickBot="1" x14ac:dyDescent="0.3">
      <c r="B16" s="67" t="s">
        <v>39</v>
      </c>
      <c r="C16" s="68"/>
      <c r="D16" s="69"/>
      <c r="E16" s="69"/>
      <c r="F16" s="69"/>
      <c r="G16" s="422"/>
      <c r="H16" s="18"/>
      <c r="I16" s="35"/>
      <c r="J16" s="18"/>
      <c r="K16" s="18"/>
    </row>
    <row r="17" spans="2:11" ht="15.75" thickBot="1" x14ac:dyDescent="0.3">
      <c r="B17" s="70" t="s">
        <v>40</v>
      </c>
      <c r="C17" s="71"/>
      <c r="D17" s="72"/>
      <c r="E17" s="72"/>
      <c r="F17" s="72"/>
      <c r="G17" s="422"/>
      <c r="H17" s="18"/>
      <c r="I17" s="35"/>
      <c r="J17" s="18"/>
      <c r="K17" s="18"/>
    </row>
    <row r="18" spans="2:11" ht="15.75" thickBot="1" x14ac:dyDescent="0.3">
      <c r="B18" s="67" t="s">
        <v>41</v>
      </c>
      <c r="C18" s="68"/>
      <c r="D18" s="69"/>
      <c r="E18" s="69"/>
      <c r="F18" s="69"/>
      <c r="G18" s="422"/>
      <c r="H18" s="18"/>
      <c r="I18" s="35"/>
      <c r="J18" s="18"/>
      <c r="K18" s="18"/>
    </row>
    <row r="19" spans="2:11" ht="15.75" thickBot="1" x14ac:dyDescent="0.3">
      <c r="B19" s="70" t="s">
        <v>42</v>
      </c>
      <c r="C19" s="71"/>
      <c r="D19" s="72"/>
      <c r="E19" s="72"/>
      <c r="F19" s="72"/>
      <c r="G19" s="422"/>
      <c r="H19" s="18"/>
      <c r="I19" s="35"/>
      <c r="J19" s="18"/>
      <c r="K19" s="18"/>
    </row>
    <row r="20" spans="2:11" ht="15.75" thickBot="1" x14ac:dyDescent="0.3">
      <c r="B20" s="67" t="s">
        <v>43</v>
      </c>
      <c r="C20" s="68"/>
      <c r="D20" s="69"/>
      <c r="E20" s="69"/>
      <c r="F20" s="69"/>
      <c r="G20" s="422"/>
      <c r="H20" s="18"/>
      <c r="I20" s="35"/>
      <c r="J20" s="18"/>
      <c r="K20" s="18"/>
    </row>
    <row r="21" spans="2:11" ht="15.75" thickBot="1" x14ac:dyDescent="0.3">
      <c r="B21" s="70" t="s">
        <v>44</v>
      </c>
      <c r="C21" s="71"/>
      <c r="D21" s="72"/>
      <c r="E21" s="72"/>
      <c r="F21" s="72"/>
      <c r="G21" s="422"/>
      <c r="H21" s="18"/>
      <c r="I21" s="35"/>
      <c r="J21" s="18"/>
      <c r="K21" s="18"/>
    </row>
    <row r="22" spans="2:11" ht="15.75" thickBot="1" x14ac:dyDescent="0.3">
      <c r="B22" s="67" t="s">
        <v>45</v>
      </c>
      <c r="C22" s="68"/>
      <c r="D22" s="69"/>
      <c r="E22" s="69"/>
      <c r="F22" s="69"/>
      <c r="G22" s="422"/>
      <c r="H22" s="18"/>
      <c r="I22" s="35"/>
      <c r="J22" s="18"/>
      <c r="K22" s="18"/>
    </row>
    <row r="23" spans="2:11" ht="15.75" thickBot="1" x14ac:dyDescent="0.3">
      <c r="B23" s="70" t="s">
        <v>46</v>
      </c>
      <c r="C23" s="71"/>
      <c r="D23" s="72"/>
      <c r="E23" s="72"/>
      <c r="F23" s="72"/>
      <c r="G23" s="422"/>
      <c r="H23" s="18"/>
      <c r="I23" s="35"/>
      <c r="J23" s="18"/>
      <c r="K23" s="18"/>
    </row>
    <row r="24" spans="2:11" ht="15.75" thickBot="1" x14ac:dyDescent="0.3">
      <c r="B24" s="67" t="s">
        <v>47</v>
      </c>
      <c r="C24" s="68"/>
      <c r="D24" s="69"/>
      <c r="E24" s="69"/>
      <c r="F24" s="69"/>
      <c r="G24" s="422"/>
      <c r="H24" s="18"/>
      <c r="I24" s="35"/>
      <c r="J24" s="18"/>
      <c r="K24" s="18"/>
    </row>
    <row r="25" spans="2:11" ht="15.75" thickBot="1" x14ac:dyDescent="0.3">
      <c r="B25" s="70" t="s">
        <v>48</v>
      </c>
      <c r="C25" s="71"/>
      <c r="D25" s="72"/>
      <c r="E25" s="72"/>
      <c r="F25" s="72"/>
      <c r="G25" s="422"/>
      <c r="H25" s="18"/>
      <c r="I25" s="35"/>
      <c r="J25" s="18"/>
      <c r="K25" s="18"/>
    </row>
    <row r="26" spans="2:11" ht="15.75" thickBot="1" x14ac:dyDescent="0.3">
      <c r="B26" s="67" t="s">
        <v>49</v>
      </c>
      <c r="C26" s="68"/>
      <c r="D26" s="69"/>
      <c r="E26" s="69"/>
      <c r="F26" s="69"/>
      <c r="G26" s="423"/>
      <c r="H26" s="18"/>
      <c r="I26" s="35"/>
      <c r="J26" s="18"/>
      <c r="K26" s="18"/>
    </row>
    <row r="27" spans="2:11" x14ac:dyDescent="0.25">
      <c r="B27" s="76"/>
      <c r="C27" s="76"/>
      <c r="D27" s="18"/>
      <c r="E27" s="18"/>
      <c r="F27" s="18"/>
      <c r="G27" s="18"/>
      <c r="H27" s="18"/>
      <c r="I27" s="35"/>
      <c r="J27" s="18"/>
      <c r="K27" s="18"/>
    </row>
    <row r="28" spans="2:11" x14ac:dyDescent="0.25">
      <c r="B28" s="41"/>
      <c r="C28" s="41"/>
      <c r="I28" s="18"/>
      <c r="J28" s="18"/>
    </row>
  </sheetData>
  <mergeCells count="8">
    <mergeCell ref="B1:H3"/>
    <mergeCell ref="B4:G4"/>
    <mergeCell ref="G10:G26"/>
    <mergeCell ref="B6:G6"/>
    <mergeCell ref="C7:F7"/>
    <mergeCell ref="G7:G9"/>
    <mergeCell ref="C8:D8"/>
    <mergeCell ref="E8:F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workbookViewId="0">
      <selection activeCell="B1" sqref="B1:H3"/>
    </sheetView>
  </sheetViews>
  <sheetFormatPr baseColWidth="10" defaultRowHeight="15" x14ac:dyDescent="0.25"/>
  <cols>
    <col min="1" max="1" width="11.42578125" style="1"/>
    <col min="2" max="2" width="38.85546875" style="1" customWidth="1"/>
    <col min="3" max="3" width="35.28515625" style="1" customWidth="1"/>
    <col min="4" max="4" width="40.7109375" style="1" customWidth="1"/>
    <col min="5" max="5" width="15.42578125" style="1" customWidth="1"/>
    <col min="6" max="6" width="15.140625" style="1" customWidth="1"/>
    <col min="7" max="7" width="21.140625" style="1" customWidth="1"/>
    <col min="8" max="8" width="14" style="1" hidden="1" customWidth="1"/>
    <col min="9" max="9" width="17.85546875" style="1" customWidth="1"/>
    <col min="10" max="10" width="20.28515625" style="1" customWidth="1"/>
    <col min="11" max="11" width="14.7109375" style="1" customWidth="1"/>
    <col min="12" max="12" width="17.85546875" style="1" customWidth="1"/>
    <col min="13" max="16384" width="11.42578125" style="1"/>
  </cols>
  <sheetData>
    <row r="1" spans="2:11" x14ac:dyDescent="0.25">
      <c r="B1" s="443" t="s">
        <v>108</v>
      </c>
      <c r="C1" s="444"/>
      <c r="D1" s="444"/>
      <c r="E1" s="444"/>
      <c r="F1" s="444"/>
      <c r="G1" s="444"/>
      <c r="H1" s="445"/>
      <c r="I1" s="172"/>
      <c r="J1" s="18"/>
      <c r="K1" s="18"/>
    </row>
    <row r="2" spans="2:11" x14ac:dyDescent="0.25">
      <c r="B2" s="446"/>
      <c r="C2" s="447"/>
      <c r="D2" s="447"/>
      <c r="E2" s="447"/>
      <c r="F2" s="447"/>
      <c r="G2" s="447"/>
      <c r="H2" s="448"/>
      <c r="I2" s="18"/>
      <c r="J2" s="18"/>
      <c r="K2" s="18"/>
    </row>
    <row r="3" spans="2:11" ht="15.75" thickBot="1" x14ac:dyDescent="0.3">
      <c r="B3" s="449"/>
      <c r="C3" s="450"/>
      <c r="D3" s="450"/>
      <c r="E3" s="450"/>
      <c r="F3" s="450"/>
      <c r="G3" s="450"/>
      <c r="H3" s="451"/>
      <c r="I3" s="172"/>
      <c r="J3" s="18"/>
      <c r="K3" s="18"/>
    </row>
    <row r="4" spans="2:11" x14ac:dyDescent="0.25">
      <c r="B4" s="452"/>
      <c r="C4" s="452"/>
      <c r="D4" s="452"/>
      <c r="E4" s="452"/>
      <c r="F4" s="452"/>
      <c r="G4" s="452"/>
      <c r="H4" s="172"/>
      <c r="I4" s="34"/>
      <c r="J4" s="18"/>
      <c r="K4" s="18"/>
    </row>
    <row r="5" spans="2:11" x14ac:dyDescent="0.25">
      <c r="B5" s="35"/>
      <c r="C5" s="35"/>
      <c r="D5" s="35"/>
      <c r="E5" s="18"/>
      <c r="F5" s="18"/>
      <c r="G5" s="18"/>
      <c r="H5" s="18"/>
      <c r="I5" s="35"/>
      <c r="J5" s="18"/>
      <c r="K5" s="18"/>
    </row>
    <row r="6" spans="2:11" ht="15.75" thickBot="1" x14ac:dyDescent="0.3">
      <c r="B6" s="76"/>
      <c r="C6" s="76"/>
      <c r="D6" s="18"/>
      <c r="E6" s="18"/>
      <c r="F6" s="18"/>
      <c r="G6" s="18"/>
      <c r="H6" s="18"/>
      <c r="I6" s="35"/>
      <c r="J6" s="18"/>
      <c r="K6" s="18"/>
    </row>
    <row r="7" spans="2:11" ht="15" customHeight="1" x14ac:dyDescent="0.25">
      <c r="B7" s="436" t="s">
        <v>50</v>
      </c>
      <c r="C7" s="437"/>
      <c r="D7" s="437"/>
      <c r="E7" s="18"/>
      <c r="F7" s="171" t="s">
        <v>264</v>
      </c>
      <c r="G7" s="18"/>
      <c r="H7" s="18"/>
      <c r="I7" s="35"/>
      <c r="J7" s="18"/>
      <c r="K7" s="18"/>
    </row>
    <row r="8" spans="2:11" ht="26.25" thickBot="1" x14ac:dyDescent="0.3">
      <c r="B8" s="166" t="s">
        <v>51</v>
      </c>
      <c r="C8" s="167" t="s">
        <v>52</v>
      </c>
      <c r="D8" s="98" t="s">
        <v>72</v>
      </c>
      <c r="E8" s="18"/>
      <c r="F8" s="18"/>
      <c r="G8" s="18"/>
      <c r="H8" s="18"/>
      <c r="I8" s="35"/>
      <c r="J8" s="18"/>
      <c r="K8" s="18"/>
    </row>
    <row r="9" spans="2:11" ht="15.75" thickBot="1" x14ac:dyDescent="0.3">
      <c r="B9" s="119"/>
      <c r="C9" s="168"/>
      <c r="D9" s="168"/>
      <c r="E9" s="18"/>
      <c r="F9" s="18"/>
      <c r="G9" s="18"/>
      <c r="H9" s="18"/>
      <c r="I9" s="35"/>
      <c r="J9" s="18"/>
      <c r="K9" s="18"/>
    </row>
    <row r="10" spans="2:11" ht="15.75" thickBot="1" x14ac:dyDescent="0.3">
      <c r="B10" s="122"/>
      <c r="C10" s="68"/>
      <c r="D10" s="68"/>
      <c r="E10" s="18"/>
      <c r="F10" s="18"/>
      <c r="G10" s="18"/>
      <c r="H10" s="18"/>
      <c r="I10" s="35"/>
      <c r="J10" s="18"/>
      <c r="K10" s="18"/>
    </row>
    <row r="11" spans="2:11" ht="15.75" thickBot="1" x14ac:dyDescent="0.3">
      <c r="B11" s="169"/>
      <c r="C11" s="71"/>
      <c r="D11" s="71"/>
      <c r="E11" s="18"/>
      <c r="F11" s="18"/>
      <c r="G11" s="18"/>
      <c r="H11" s="18"/>
      <c r="I11" s="35"/>
      <c r="J11" s="18"/>
      <c r="K11" s="18"/>
    </row>
    <row r="12" spans="2:11" ht="15.75" thickBot="1" x14ac:dyDescent="0.3">
      <c r="B12" s="76"/>
      <c r="C12" s="76"/>
      <c r="D12" s="18"/>
      <c r="E12" s="18"/>
      <c r="F12" s="18"/>
      <c r="G12" s="18"/>
      <c r="H12" s="18"/>
      <c r="I12" s="35"/>
      <c r="J12" s="18"/>
      <c r="K12" s="18"/>
    </row>
    <row r="13" spans="2:11" x14ac:dyDescent="0.25">
      <c r="B13" s="436" t="s">
        <v>53</v>
      </c>
      <c r="C13" s="437"/>
      <c r="D13" s="485"/>
      <c r="E13" s="18"/>
      <c r="F13" s="171" t="s">
        <v>264</v>
      </c>
      <c r="G13" s="18"/>
      <c r="H13" s="18"/>
      <c r="I13" s="35"/>
      <c r="J13" s="18"/>
      <c r="K13" s="18"/>
    </row>
    <row r="14" spans="2:11" ht="26.25" thickBot="1" x14ac:dyDescent="0.3">
      <c r="B14" s="166" t="s">
        <v>54</v>
      </c>
      <c r="C14" s="167" t="s">
        <v>52</v>
      </c>
      <c r="D14" s="98" t="s">
        <v>72</v>
      </c>
      <c r="E14" s="18"/>
      <c r="F14" s="18"/>
      <c r="G14" s="18"/>
      <c r="H14" s="18"/>
      <c r="I14" s="35"/>
      <c r="J14" s="18"/>
      <c r="K14" s="18"/>
    </row>
    <row r="15" spans="2:11" ht="15.75" thickBot="1" x14ac:dyDescent="0.3">
      <c r="B15" s="119"/>
      <c r="C15" s="168"/>
      <c r="D15" s="168"/>
      <c r="E15" s="18"/>
      <c r="F15" s="18"/>
      <c r="G15" s="18"/>
      <c r="H15" s="18"/>
      <c r="I15" s="35"/>
      <c r="J15" s="18"/>
      <c r="K15" s="18"/>
    </row>
    <row r="16" spans="2:11" ht="15.75" thickBot="1" x14ac:dyDescent="0.3">
      <c r="B16" s="122"/>
      <c r="C16" s="68"/>
      <c r="D16" s="68"/>
      <c r="E16" s="37"/>
      <c r="F16" s="35"/>
      <c r="G16" s="18"/>
      <c r="H16" s="18"/>
      <c r="I16" s="35"/>
      <c r="J16" s="18"/>
      <c r="K16" s="18"/>
    </row>
    <row r="17" spans="2:11" ht="15.75" thickBot="1" x14ac:dyDescent="0.3">
      <c r="B17" s="169"/>
      <c r="C17" s="71"/>
      <c r="D17" s="71"/>
      <c r="E17" s="37"/>
      <c r="F17" s="35"/>
      <c r="G17" s="18"/>
      <c r="H17" s="18"/>
      <c r="I17" s="35"/>
      <c r="J17" s="18"/>
      <c r="K17" s="18"/>
    </row>
    <row r="18" spans="2:11" x14ac:dyDescent="0.25">
      <c r="B18" s="76"/>
      <c r="C18" s="76"/>
      <c r="D18" s="18"/>
      <c r="E18" s="18"/>
      <c r="F18" s="18"/>
      <c r="G18" s="18"/>
      <c r="H18" s="18"/>
      <c r="I18" s="18"/>
      <c r="J18" s="18"/>
      <c r="K18" s="18"/>
    </row>
    <row r="19" spans="2:11" x14ac:dyDescent="0.25">
      <c r="I19" s="18"/>
      <c r="J19" s="18"/>
    </row>
    <row r="20" spans="2:11" x14ac:dyDescent="0.25">
      <c r="B20" s="41"/>
      <c r="C20" s="41"/>
      <c r="I20" s="18"/>
      <c r="J20" s="18"/>
    </row>
  </sheetData>
  <mergeCells count="4">
    <mergeCell ref="B7:D7"/>
    <mergeCell ref="B13:D13"/>
    <mergeCell ref="B1:H3"/>
    <mergeCell ref="B4:G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workbookViewId="0">
      <selection activeCell="E13" sqref="E13"/>
    </sheetView>
  </sheetViews>
  <sheetFormatPr baseColWidth="10" defaultRowHeight="15" x14ac:dyDescent="0.25"/>
  <cols>
    <col min="1" max="1" width="11.42578125" style="1"/>
    <col min="2" max="2" width="38.85546875" style="1" customWidth="1"/>
    <col min="3" max="3" width="35.28515625" style="1" customWidth="1"/>
    <col min="4" max="4" width="40.7109375" style="1" customWidth="1"/>
    <col min="5" max="5" width="15.42578125" style="1" customWidth="1"/>
    <col min="6" max="6" width="15.140625" style="1" customWidth="1"/>
    <col min="7" max="7" width="21.140625" style="1" customWidth="1"/>
    <col min="8" max="8" width="14" style="1" hidden="1" customWidth="1"/>
    <col min="9" max="9" width="17.85546875" style="1" customWidth="1"/>
    <col min="10" max="10" width="20.28515625" style="1" customWidth="1"/>
    <col min="11" max="11" width="14.7109375" style="1" customWidth="1"/>
    <col min="12" max="12" width="17.85546875" style="1" customWidth="1"/>
    <col min="13" max="16384" width="11.42578125" style="1"/>
  </cols>
  <sheetData>
    <row r="1" spans="2:11" x14ac:dyDescent="0.25">
      <c r="B1" s="443" t="s">
        <v>108</v>
      </c>
      <c r="C1" s="444"/>
      <c r="D1" s="444"/>
      <c r="E1" s="444"/>
      <c r="F1" s="444"/>
      <c r="G1" s="444"/>
      <c r="H1" s="445"/>
      <c r="I1" s="172"/>
      <c r="J1" s="18"/>
      <c r="K1" s="18"/>
    </row>
    <row r="2" spans="2:11" x14ac:dyDescent="0.25">
      <c r="B2" s="446"/>
      <c r="C2" s="447"/>
      <c r="D2" s="447"/>
      <c r="E2" s="447"/>
      <c r="F2" s="447"/>
      <c r="G2" s="447"/>
      <c r="H2" s="448"/>
      <c r="I2" s="18"/>
      <c r="J2" s="18"/>
      <c r="K2" s="18"/>
    </row>
    <row r="3" spans="2:11" ht="15.75" thickBot="1" x14ac:dyDescent="0.3">
      <c r="B3" s="449"/>
      <c r="C3" s="450"/>
      <c r="D3" s="450"/>
      <c r="E3" s="450"/>
      <c r="F3" s="450"/>
      <c r="G3" s="450"/>
      <c r="H3" s="451"/>
      <c r="I3" s="172"/>
      <c r="J3" s="18"/>
      <c r="K3" s="18"/>
    </row>
    <row r="4" spans="2:11" x14ac:dyDescent="0.25">
      <c r="B4" s="452"/>
      <c r="C4" s="452"/>
      <c r="D4" s="452"/>
      <c r="E4" s="452"/>
      <c r="F4" s="452"/>
      <c r="G4" s="452"/>
      <c r="H4" s="172"/>
      <c r="I4" s="34"/>
      <c r="J4" s="18"/>
      <c r="K4" s="18"/>
    </row>
    <row r="5" spans="2:11" x14ac:dyDescent="0.25">
      <c r="B5" s="35"/>
      <c r="C5" s="35"/>
      <c r="D5" s="35"/>
      <c r="E5" s="18"/>
      <c r="F5" s="18"/>
      <c r="G5" s="18"/>
      <c r="H5" s="18"/>
      <c r="I5" s="35"/>
      <c r="J5" s="18"/>
      <c r="K5" s="18"/>
    </row>
    <row r="6" spans="2:11" ht="15.75" thickBot="1" x14ac:dyDescent="0.3">
      <c r="B6" s="76"/>
      <c r="C6" s="76"/>
      <c r="D6" s="18"/>
      <c r="E6" s="18"/>
      <c r="F6" s="18"/>
      <c r="G6" s="18"/>
      <c r="H6" s="18"/>
      <c r="I6" s="35"/>
      <c r="J6" s="18"/>
      <c r="K6" s="18"/>
    </row>
    <row r="7" spans="2:11" ht="15.75" thickBot="1" x14ac:dyDescent="0.3">
      <c r="B7" s="373" t="s">
        <v>56</v>
      </c>
      <c r="C7" s="374"/>
      <c r="D7" s="374"/>
      <c r="E7" s="374"/>
      <c r="F7" s="374"/>
      <c r="G7" s="375"/>
      <c r="H7" s="31"/>
      <c r="I7" s="18"/>
      <c r="J7" s="171" t="s">
        <v>265</v>
      </c>
      <c r="K7" s="18"/>
    </row>
    <row r="8" spans="2:11" ht="51.75" thickBot="1" x14ac:dyDescent="0.3">
      <c r="B8" s="170" t="s">
        <v>57</v>
      </c>
      <c r="C8" s="94" t="s">
        <v>58</v>
      </c>
      <c r="D8" s="94" t="s">
        <v>59</v>
      </c>
      <c r="E8" s="94" t="s">
        <v>60</v>
      </c>
      <c r="F8" s="94" t="s">
        <v>25</v>
      </c>
      <c r="G8" s="50" t="s">
        <v>72</v>
      </c>
      <c r="H8" s="18"/>
      <c r="I8" s="18"/>
      <c r="J8" s="18"/>
      <c r="K8" s="18"/>
    </row>
    <row r="9" spans="2:11" ht="15.75" thickBot="1" x14ac:dyDescent="0.3">
      <c r="B9" s="119"/>
      <c r="C9" s="71"/>
      <c r="D9" s="71"/>
      <c r="E9" s="71"/>
      <c r="F9" s="71"/>
      <c r="G9" s="71"/>
      <c r="H9" s="18"/>
      <c r="I9" s="18"/>
      <c r="J9" s="18"/>
      <c r="K9" s="18"/>
    </row>
    <row r="10" spans="2:11" ht="15.75" thickBot="1" x14ac:dyDescent="0.3">
      <c r="B10" s="122"/>
      <c r="C10" s="68"/>
      <c r="D10" s="68"/>
      <c r="E10" s="68"/>
      <c r="F10" s="68"/>
      <c r="G10" s="68"/>
      <c r="H10" s="18"/>
      <c r="I10" s="18"/>
      <c r="J10" s="18"/>
      <c r="K10" s="18"/>
    </row>
    <row r="11" spans="2:11" ht="15.75" thickBot="1" x14ac:dyDescent="0.3">
      <c r="B11" s="169"/>
      <c r="C11" s="71"/>
      <c r="D11" s="71"/>
      <c r="E11" s="71"/>
      <c r="F11" s="71"/>
      <c r="G11" s="71"/>
      <c r="I11" s="18"/>
      <c r="J11" s="18"/>
    </row>
    <row r="12" spans="2:11" x14ac:dyDescent="0.25">
      <c r="B12" s="40"/>
      <c r="C12" s="40"/>
      <c r="I12" s="18"/>
      <c r="J12" s="18"/>
    </row>
    <row r="13" spans="2:11" x14ac:dyDescent="0.25">
      <c r="I13" s="18"/>
      <c r="J13" s="18"/>
    </row>
    <row r="14" spans="2:11" x14ac:dyDescent="0.25">
      <c r="B14" s="41"/>
      <c r="C14" s="41"/>
      <c r="I14" s="18"/>
      <c r="J14" s="18"/>
    </row>
  </sheetData>
  <mergeCells count="3">
    <mergeCell ref="B7:G7"/>
    <mergeCell ref="B1:H3"/>
    <mergeCell ref="B4:G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Em. Públicas GADS</vt:lpstr>
      <vt:lpstr>Hoja1</vt:lpstr>
      <vt:lpstr>TTHH.</vt:lpstr>
      <vt:lpstr>CPP</vt:lpstr>
      <vt:lpstr>GAF</vt:lpstr>
      <vt:lpstr>CGSYC</vt:lpstr>
      <vt:lpstr>UCP</vt:lpstr>
      <vt:lpstr>CJU</vt:lpstr>
      <vt:lpstr>MIRIAN LUCERO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Liliana Natali Tirado Bermeo</cp:lastModifiedBy>
  <cp:lastPrinted>2020-10-30T13:28:30Z</cp:lastPrinted>
  <dcterms:created xsi:type="dcterms:W3CDTF">2013-10-08T19:59:34Z</dcterms:created>
  <dcterms:modified xsi:type="dcterms:W3CDTF">2020-10-30T14:02:54Z</dcterms:modified>
</cp:coreProperties>
</file>