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9. Rendición de Cuentas\Rendicion de Cuentas 2021\09. Informe y Formulario Preliminar\"/>
    </mc:Choice>
  </mc:AlternateContent>
  <bookViews>
    <workbookView xWindow="0" yWindow="0" windowWidth="28800" windowHeight="12432" tabRatio="821"/>
  </bookViews>
  <sheets>
    <sheet name="Em. Públicas GADS" sheetId="8" r:id="rId1"/>
  </sheets>
  <calcPr calcId="162913"/>
</workbook>
</file>

<file path=xl/calcChain.xml><?xml version="1.0" encoding="utf-8"?>
<calcChain xmlns="http://schemas.openxmlformats.org/spreadsheetml/2006/main">
  <c r="D200" i="8" l="1"/>
  <c r="E200" i="8"/>
  <c r="F200" i="8"/>
  <c r="C200" i="8"/>
  <c r="F81" i="8" l="1"/>
  <c r="E81" i="8"/>
  <c r="D81" i="8"/>
  <c r="C81" i="8"/>
  <c r="B81" i="8"/>
  <c r="D78" i="8"/>
  <c r="C78" i="8"/>
  <c r="E77" i="8"/>
  <c r="E76" i="8"/>
  <c r="C71" i="8"/>
  <c r="E78" i="8" l="1"/>
</calcChain>
</file>

<file path=xl/sharedStrings.xml><?xml version="1.0" encoding="utf-8"?>
<sst xmlns="http://schemas.openxmlformats.org/spreadsheetml/2006/main" count="1296" uniqueCount="511">
  <si>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</si>
  <si>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</si>
  <si>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</si>
  <si>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</si>
  <si>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</si>
  <si>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</si>
  <si>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</si>
  <si>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</si>
  <si>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</si>
  <si>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</si>
  <si>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</si>
  <si>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</si>
  <si>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</si>
  <si>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</si>
  <si>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</si>
  <si>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</si>
  <si>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</si>
  <si>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</si>
  <si>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</si>
  <si>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</si>
  <si>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</si>
  <si>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</si>
  <si>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</si>
  <si>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</si>
  <si>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</si>
  <si>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</si>
  <si>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</si>
  <si>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</si>
  <si>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</si>
  <si>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</si>
  <si>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</si>
  <si>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</si>
  <si>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</si>
  <si>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</si>
  <si>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</si>
  <si>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</si>
  <si>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</si>
  <si>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</si>
  <si>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</si>
  <si>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</si>
  <si>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</si>
  <si>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</si>
  <si>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</si>
  <si>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</si>
  <si>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</si>
  <si>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</si>
  <si>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</si>
  <si>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</si>
  <si>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</si>
  <si>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</si>
  <si>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</si>
  <si>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</si>
  <si>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</si>
  <si>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</si>
  <si>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</si>
  <si>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</si>
  <si>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</si>
  <si>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</si>
  <si>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</si>
  <si>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</si>
  <si>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</si>
  <si>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</si>
  <si>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</si>
  <si>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</si>
  <si>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</si>
  <si>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</si>
  <si>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</si>
  <si>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</si>
  <si>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</si>
  <si>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</si>
  <si>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</si>
  <si>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</si>
  <si>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</si>
  <si>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</si>
  <si>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</si>
  <si>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</si>
  <si>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</si>
  <si>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</si>
  <si>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</si>
  <si>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</si>
  <si>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</si>
  <si>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</si>
  <si>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</si>
  <si>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</si>
  <si>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</si>
  <si>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</si>
  <si>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</si>
  <si>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</si>
  <si>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</si>
  <si>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</si>
  <si>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</si>
  <si>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</si>
  <si>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</si>
  <si>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</si>
  <si>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</si>
  <si>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</si>
  <si>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</si>
  <si>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</si>
  <si>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</si>
  <si>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</si>
  <si>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</si>
  <si>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</si>
  <si>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</si>
  <si>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</si>
  <si>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</si>
  <si>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</si>
  <si>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</si>
  <si>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</si>
  <si>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</si>
  <si>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</si>
  <si>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</si>
  <si>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</si>
  <si>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</si>
  <si>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</si>
  <si>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</si>
  <si>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</si>
  <si>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</si>
  <si>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</si>
  <si>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</si>
  <si>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</si>
  <si>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</si>
  <si>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</si>
  <si>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</si>
  <si>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</si>
  <si>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</si>
  <si>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</si>
  <si>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</si>
  <si>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</si>
  <si>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</si>
  <si>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</si>
  <si>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</si>
  <si>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</si>
  <si>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</si>
  <si>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</si>
  <si>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</si>
  <si>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</si>
  <si>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</si>
  <si>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</si>
  <si>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</si>
  <si>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</si>
  <si>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</si>
  <si>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</si>
  <si>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</si>
  <si>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</si>
  <si>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</si>
  <si>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</si>
  <si>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</si>
  <si>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</si>
  <si>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</si>
  <si>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</si>
  <si>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</si>
  <si>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</si>
  <si>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</si>
  <si>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</si>
  <si>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</si>
  <si>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</si>
  <si>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</si>
  <si>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</si>
  <si>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</si>
  <si>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</si>
  <si>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</si>
  <si>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</si>
  <si>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</si>
  <si>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</si>
  <si>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</si>
  <si>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</si>
  <si>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</si>
  <si>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</si>
  <si>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</si>
  <si>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</si>
  <si>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</si>
  <si>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</si>
  <si>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</si>
  <si>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</si>
  <si>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</si>
  <si>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</si>
  <si>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</si>
  <si>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</si>
  <si>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</si>
  <si>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</si>
  <si>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</si>
  <si>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</si>
  <si>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</si>
  <si>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</si>
  <si>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</si>
  <si>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</si>
  <si>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</si>
  <si>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</si>
  <si>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</si>
  <si>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</si>
  <si>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</si>
  <si>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</si>
  <si>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</si>
  <si>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</si>
  <si>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</si>
  <si>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</si>
  <si>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</si>
  <si>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</si>
  <si>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</si>
  <si>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</si>
  <si>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</si>
  <si>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</si>
  <si>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</si>
  <si>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</si>
  <si>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</si>
  <si>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</si>
  <si>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</si>
  <si>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</si>
  <si>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</si>
  <si>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</si>
  <si>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</si>
  <si>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</si>
  <si>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</si>
  <si>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</si>
  <si>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</si>
  <si>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</si>
  <si>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</si>
  <si>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</si>
  <si>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</si>
  <si>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</si>
  <si>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</si>
  <si>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</si>
  <si>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</si>
  <si>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</si>
  <si>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</si>
  <si>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</si>
  <si>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</si>
  <si>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</si>
  <si>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</si>
  <si>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</si>
  <si>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</si>
  <si>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</si>
  <si>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</si>
  <si>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</si>
  <si>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</si>
  <si>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</si>
  <si>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</si>
  <si>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</si>
  <si>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</si>
  <si>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</si>
  <si>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</si>
  <si>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</si>
  <si>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</si>
  <si>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</si>
  <si>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</si>
  <si>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</si>
  <si>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</si>
  <si>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</si>
  <si>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</si>
  <si>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</si>
  <si>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</si>
  <si>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</si>
  <si>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</si>
  <si>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Silvana Maricruz Hernandez Tapia</t>
  </si>
  <si>
    <t>Gerente General</t>
  </si>
  <si>
    <t>maricruz.hernandez@emgirs.gob.ec</t>
  </si>
  <si>
    <t xml:space="preserve">023930600 ext.  2001 </t>
  </si>
  <si>
    <t>David Sebastian Argoti Vasquez</t>
  </si>
  <si>
    <t>Gerente de Desarrollo Organizacional (E)</t>
  </si>
  <si>
    <t>david.argoti@emgirs.gob.ec</t>
  </si>
  <si>
    <t xml:space="preserve"> 023930600 ext. 2602</t>
  </si>
  <si>
    <t>Coordinador de Proyectos y Procesos</t>
  </si>
  <si>
    <t xml:space="preserve">OE2. PROMOVER UNA GESTIÓN INTEGRAL AMBIENTAL, DE RESIDUOS Y DE RIESGOS, RESPONSABLES Y SOSTENIBLES </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</si>
  <si>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</si>
  <si>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https://emgirs.gob.ec/phocadownload/informe-rendicion-cuentas/2021/1.5 anexo_2._estado_de_situación_financiera_al_mes_de_diciembre_del_2021_original.pdf</t>
  </si>
  <si>
    <t>Gestión Integral de Residuos</t>
  </si>
  <si>
    <t>https://emgirs.gob.ec/phocadownload/informe-rendicion-cuentas/2021/enlaces/1.2%20informe_de_liquidaci%c3%93n_presupuestaria_2021-signed-signed.pdf</t>
  </si>
  <si>
    <t>Fortalecimiento Institucional</t>
  </si>
  <si>
    <t>X</t>
  </si>
  <si>
    <t>https://www.emgirs.gob.ec/phocadownload/informe-rendicion-cuentas/2021/1.6 anexo_3._certificado_iess_emgirs.pdf</t>
  </si>
  <si>
    <t>https://www.emgirs.gob.ec/phocadownload/informe-rendicion-cuentas/2021/1.9 anexo_4._certificado_sri_emgirs.pdf</t>
  </si>
  <si>
    <t>No</t>
  </si>
  <si>
    <t>N/A</t>
  </si>
  <si>
    <t>SI</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</si>
  <si>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</si>
  <si>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</si>
  <si>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</si>
  <si>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</si>
  <si>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 xml:space="preserve">El  tren  de  tratamiento  es  la 
forma  en  la  que  se  trata  el 
Lixiviado, pero cuánto?,  
porque si el tren de 
tratamiento trata 100m3 y se 
produce  400m3  entonces  el 
tren no sirve de nada. </t>
  </si>
  <si>
    <t>No  está  claro  la  cantidad  de 
Lixiviados tratados, solo se 
indica mayor 
almacenamiento, es decir 
más pasivo ambiental?, es 
necesario  saber  que  se  trata 
más Lixiviados del que se 
produce.</t>
  </si>
  <si>
    <t xml:space="preserve">¿Y  qué  están  haciendo  con  la 
acumulación de 2 años de 
lixiviados? ¿Sobrepasan los 
100.000 m3? </t>
  </si>
  <si>
    <t>¿Qué capacidad de 
tratamiento de lixiviados 
genera la empresa, en metros 
cúbicos?</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</si>
  <si>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</si>
  <si>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</si>
  <si>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</si>
  <si>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¿Están las actividades del 
Relleno  Sanitario  autorizadas 
por la autoridad ambiental 
competente?</t>
  </si>
  <si>
    <t xml:space="preserve">¿Cómo influye la EMGIRS para 
concienciar a la ciudadanía 
sobre  el  consumo  sostenible, 
separación  de  residuos  en  la 
fuente y su 
aprovechamiento? </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</si>
  <si>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</si>
  <si>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</si>
  <si>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</si>
  <si>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7 Videos</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</si>
  <si>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</si>
  <si>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</si>
  <si>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Fomentar la inclusión laboral de las Personas con Discapacidad.</t>
    </r>
    <r>
      <rPr>
        <sz val="10"/>
        <color theme="1"/>
        <rFont val="Calibri"/>
        <family val="2"/>
        <scheme val="minor"/>
      </rPr>
      <t xml:space="preserve">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</si>
  <si>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</si>
  <si>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</si>
  <si>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https://files.emgirs.gob.ec/s/djE8CWmfQYaMqQq
</t>
  </si>
  <si>
    <t>https://emgirs.gob.ec/index.php/transparencia/2021</t>
  </si>
  <si>
    <t>https://emgirs.gob.ec/index.php/rendicion-de-cuentas/rendicion-de-cuentas-2020</t>
  </si>
  <si>
    <t>https://www.emgirs.gob.ec/rendicion_cuentas/2021/</t>
  </si>
  <si>
    <t>CONTRALORIA</t>
  </si>
  <si>
    <t>AUDITORIA INTERNA</t>
  </si>
  <si>
    <t>DAPyA-0061-2015</t>
  </si>
  <si>
    <t>DAI-AI-0173-2017</t>
  </si>
  <si>
    <t>DAI-AI-0754-2016</t>
  </si>
  <si>
    <t>DAI-AI-0309-2015</t>
  </si>
  <si>
    <t>DAI-AI-0241-2015</t>
  </si>
  <si>
    <t>DAI-AI-0162-2015</t>
  </si>
  <si>
    <t>DAI-AI-0109-2015</t>
  </si>
  <si>
    <t>DAI-AI-0105-2014</t>
  </si>
  <si>
    <t>DADSySS-0035-2015</t>
  </si>
  <si>
    <t>DAI-AI-0045-2016</t>
  </si>
  <si>
    <t>DADSySS-0037-2014</t>
  </si>
  <si>
    <t>DIAPA-0045-2010</t>
  </si>
  <si>
    <t>DNA5-0010-2018</t>
  </si>
  <si>
    <t>DNAI-AI-0053-2017</t>
  </si>
  <si>
    <t>DNAI-AI-0476-2018</t>
  </si>
  <si>
    <t>DNAI-AI-0511-2018</t>
  </si>
  <si>
    <t>DNAI-AI-0540-2018</t>
  </si>
  <si>
    <t>DNA5-0033-2018</t>
  </si>
  <si>
    <t>DNAI-AI-0642-2018</t>
  </si>
  <si>
    <t>DNA5-0052-2018</t>
  </si>
  <si>
    <t>DNAI-AI-0139-2019</t>
  </si>
  <si>
    <t>DNA5-0012-2019</t>
  </si>
  <si>
    <t>DNAI-AI- 0363- 2019</t>
  </si>
  <si>
    <t>DNA5-0067-2019</t>
  </si>
  <si>
    <t>DNA5-0020-2020</t>
  </si>
  <si>
    <t>DNAI-AI-0220-2020</t>
  </si>
  <si>
    <t>DPPch-0014-2021</t>
  </si>
  <si>
    <t>DPPch-0015-2021</t>
  </si>
  <si>
    <t>DPPch-0032-2021</t>
  </si>
  <si>
    <t xml:space="preserve">DNAS-GAD-0010-2021 </t>
  </si>
  <si>
    <t>*Con memorando No. EMGIRS-EP-GGE-2021-0048-C la Gerencia General remite la disposición del cumplimiento de recomendación y presentan plan de acción.</t>
  </si>
  <si>
    <t>https://emgirs.gob.ec/phocadownload/informe-rendicion-cuentas/2021/REPORTE_DE_CUMPLIMIENTO_DE_RECOMENDACIONES.pdf</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</si>
  <si>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</si>
  <si>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</si>
  <si>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</si>
  <si>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</si>
  <si>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</si>
  <si>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*Con memorando No. EMGIRS-EP-GGE-GOP-UC-2021-0760-M la Unidad de Compras Públicas remite los medios de verificación de su cumplimiento.</t>
  </si>
  <si>
    <t>*Con memorando No. EMGIRS-EP-GGE-GAF-CF-2021-0970-M la Coordinación Financiera remite los medios de verificación de su cumplimiento.</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</si>
  <si>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</si>
  <si>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</si>
  <si>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 Con memorando Nro. EMGIRS-EP-GGE-CJU-2021-0789-M la Coordinación Jurídica presenta avances al cumplimiento de la recomendación.</t>
  </si>
  <si>
    <t>*Con  Memorando Nro. EMGIRS-EP-GGE-GDO-2020-0044-M se solicita el cierre de la recomendación.</t>
  </si>
  <si>
    <t>*Con Memorando Nro. EMGIRS-EP-GGE-GDO-2021-0595-M se presenta los medios de verificación del cumplimiento a la recomendación.</t>
  </si>
  <si>
    <t>*Con Memorando Nro. EMGIRS-EP-GGE-GDO-2021-0260-M se dispone y realiza seguimiento al cumplimiento de la recomendación.</t>
  </si>
  <si>
    <t>*Con Memorando Nro. EMGIRS-EP-GGE-GAF-2021-0473-M se remite los medios de verifiación del cumplimiento a la recomendación.</t>
  </si>
  <si>
    <t>Con Memorando Nro. EMGIRS-EP-GGE-GOP-2021-0647-M remite los medios de verificación de aplicación a la recomendación.</t>
  </si>
  <si>
    <t>Con Memorando Nro. EMGIRS-EP-GGE-GOP-2021-0648-M, la Gerencia de Operaciones remite los medios de verificación de aplicación a la recomendación.</t>
  </si>
  <si>
    <t>Con Memorando Nro. EMGIRS-EP-GGE-GOP-2021-0649-M  la Gerencia de Operaciones  remite los medios de verificación de aplicación a la recomendación.</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</si>
  <si>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</si>
  <si>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</si>
  <si>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</si>
  <si>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</si>
  <si>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</si>
  <si>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</si>
  <si>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</si>
  <si>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</si>
  <si>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</si>
  <si>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</si>
  <si>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</si>
  <si>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</si>
  <si>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</si>
  <si>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</si>
  <si>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</si>
  <si>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</si>
  <si>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</si>
  <si>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</si>
  <si>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</si>
  <si>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</si>
  <si>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</si>
  <si>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</si>
  <si>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</si>
  <si>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</si>
  <si>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</si>
  <si>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</si>
  <si>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</si>
  <si>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</si>
  <si>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</si>
  <si>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</si>
  <si>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</si>
  <si>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</si>
  <si>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</si>
  <si>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</si>
  <si>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</si>
  <si>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</si>
  <si>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</si>
  <si>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</si>
  <si>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</si>
  <si>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</si>
  <si>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</si>
  <si>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</si>
  <si>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</si>
  <si>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</si>
  <si>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</si>
  <si>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</si>
  <si>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</si>
  <si>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</si>
  <si>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</si>
  <si>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</si>
  <si>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</si>
  <si>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</si>
  <si>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</si>
  <si>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</si>
  <si>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</si>
  <si>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</si>
  <si>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</si>
  <si>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</si>
  <si>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</si>
  <si>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</si>
  <si>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</si>
  <si>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</si>
  <si>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</si>
  <si>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</si>
  <si>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</si>
  <si>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</si>
  <si>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</si>
  <si>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</si>
  <si>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</si>
  <si>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</si>
  <si>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</si>
  <si>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</si>
  <si>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</si>
  <si>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</si>
  <si>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</si>
  <si>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Con memorando No. EMGIRSEP-GGE-GOP-CRO-2021-1245-M la Coordinación de Residuos Ordinarios remite los medios de verificación de respaldo</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</si>
  <si>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</si>
  <si>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</si>
  <si>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</si>
  <si>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</si>
  <si>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</si>
  <si>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</si>
  <si>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</si>
  <si>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</si>
  <si>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</si>
  <si>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</si>
  <si>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</si>
  <si>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</si>
  <si>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</si>
  <si>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</si>
  <si>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</si>
  <si>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</si>
  <si>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</si>
  <si>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</si>
  <si>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</si>
  <si>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</si>
  <si>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</si>
  <si>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</si>
  <si>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</si>
  <si>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</si>
  <si>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</si>
  <si>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</si>
  <si>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</si>
  <si>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La Auditoria Interna de la institución realizo la auditoria de seguimiento al cumplimiento de las recomendaciones  a partir del informe No. DAPyA-0061-2015 hasta el informe No. DNAI-AI-0220-2020</t>
  </si>
  <si>
    <t>CONTRALORIA GENERAL DEL ESTADO</t>
  </si>
  <si>
    <t>Si</t>
  </si>
  <si>
    <t xml:space="preserve">Se procedio con: 
*Contacto con la Ciudadanía y Asamblea Local Ciudadana para participar como miembro del Equipo Mixto
*Memorando de convocatoria a participar en la determinación del Equipo Mixto
*Mesa de Trabajo
*Suscripción de acta de la conformación </t>
  </si>
  <si>
    <t xml:space="preserve">En ejecución </t>
  </si>
  <si>
    <t xml:space="preserve">Adjuntar el formulario </t>
  </si>
  <si>
    <t xml:space="preserve">*Reunión con los delegado de la Institución
*Comunicación con la ciudadanía remitida por el GAD
*Contacto con la ciudadanía, proveedores, usuarios, empleados, etc)
*Convocatoria de manera formal </t>
  </si>
  <si>
    <t>EXCLUSIVA</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</si>
  <si>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</si>
  <si>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</si>
  <si>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 M3 DE ESCOMBROS REPORTADOS</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</si>
  <si>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</si>
  <si>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</si>
  <si>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 xml:space="preserve"> TONELADAS ACUMULADAS REPORTADAS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</si>
  <si>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</si>
  <si>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</si>
  <si>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</si>
  <si>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PORCENTAJE DE EJECUCIÓN DEL PRESUPUESTO DE GESTIÓN DEL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</si>
  <si>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</si>
  <si>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</si>
  <si>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</si>
  <si>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</si>
  <si>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</si>
  <si>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</si>
  <si>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</si>
  <si>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PORCENTAJE DE EJECUCIÓN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</si>
  <si>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</si>
  <si>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</si>
  <si>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</si>
  <si>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FORTALECIMIENTO INSTITUCIONAL</t>
  </si>
  <si>
    <t>Plan de Trabajo Alcalde Jorge Yunda. Obj: Consolidar mecanismos de participación ciudadana, para fortalecer la democracia/AGENDA POLÍTICA DE QUITO EMBLEMÁTICO</t>
  </si>
  <si>
    <r>
      <t xml:space="preserve">Plan de Trabajo Alcalde Santiago Guarderas. </t>
    </r>
    <r>
      <rPr>
        <b/>
        <sz val="10"/>
        <color theme="1"/>
        <rFont val="Calibri"/>
        <family val="2"/>
        <scheme val="minor"/>
      </rPr>
      <t>Obj 4:</t>
    </r>
    <r>
      <rPr>
        <sz val="10"/>
        <color theme="1"/>
        <rFont val="Calibri"/>
        <family val="2"/>
        <scheme val="minor"/>
      </rPr>
      <t xml:space="preserve">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</si>
  <si>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Incrementar volumen de 
tratamiento en planta VSEP 
(adquisición  e  instalación  de 
filtros) 
Aumentar  áreas  de  aspersión 
en el Relleno Sanitario 
Envío  a  otras  áreas  o  zonas 
para  utilización  de  producto 
tratado. Se tratarón en 2021 aproximadamente 250m3 de lixiviados al día con procesos de aspersión y evaporación. </t>
  </si>
  <si>
    <t>Se esta sacando el pasivo ambiental con el acompañamiento de la empresa Green Globe y se continua con la asperción y evaporización</t>
  </si>
  <si>
    <t xml:space="preserve">La empresa está tratando 250m3 de lixiviados al día con procesos de aspersión y evaporación. </t>
  </si>
  <si>
    <t>La EMGIRS - EP trabajó en la publicación del proceso de contratación para la "CONSULTORÍA PARA LA ACTUALIZACIÓN
DE ESTUDIOS, DISEÑOS TÉCNICOS Y DE INGENIERÍA PARA LA CONSTRUCCIÓN DEL
CUBETO 11 Y DOMO FINAL EN EL RELLENO SANITARIO DEL DISTRITO METROPOLITANO
DE QUITO EL INGA", en el que se contempla el cierre técnico del relleno sanitario.
El mismo que resultó desierto debido a la no presentación de documentación de respaldo de los oferentes.</t>
  </si>
  <si>
    <t>La operación del relleno 
sanitario de El Inga cuenta con 
licencia ambiental emitida por 
la Autoridad Ambiental 
mediante resolución Nro. 003-
2018-LCA-DPAPCH. Dicha licencia tiene una duración por todo el tiempo de operatividad del Relleno.</t>
  </si>
  <si>
    <t>Difusión de información en redes sociales, lanzamiento de la campaña educomunicacional "Rimember Historias Quiteñas Recicladas". Esta campaña mide su efectividad conforme al plan de pauta ejecutado.
Ademas la EMGIRS EP cuenta con 4 Centros de Gestión Ambiental (CEGAMS) enfocados al trabajo de los recicladores y por último el Ecocentro que se utiliza para el aprovechamiento de residuos orgánicos 
*El 100% de acuerdo al plan de pauta ejecutado.</t>
  </si>
  <si>
    <t xml:space="preserve">Se está realizando una mesa de trabajo en connjunto con la Secretaría de Ambiente en la que se toma en cuenta esta observación </t>
  </si>
  <si>
    <t xml:space="preserve">La empresa esta tratando 250m3 de lixiviados al día con procesos de aspersión y evaporación. </t>
  </si>
  <si>
    <t>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 El 100% del plan de pautas ejecutado.</t>
  </si>
  <si>
    <t>1. La Ciudadanía / Asamblea Local Ciudadana presentó la Matriz de consulta ciudadana sobre los que desea ser informada.</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</si>
  <si>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2500 toneladas de residuos peligrosos sanitarios, alcanzando el 95,38% de la meta planificada. 
Durante el año 2021 la EMGIRS-EP trató 2.384,41 toneladas de residuos peligrosos sanitarios generados en el DMQ,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La unidad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</si>
  <si>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</si>
  <si>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2021.
Se garantizó además la operatividad de la empresa, remuneraciones, pago de servicios básicos, arrendamiento de inmuebles, servicio de vigilancia y seguridad, mantenimiento, entre otras actividades relevantes.</t>
  </si>
  <si>
    <t>https://emgirs.gob.ec/phocadownload/informe-rendicion-cuentas/2021/6.%20EMGIRS-EP-GGE-2022-0111-M%20Conf.%20Rend.%20Ctas.%202021.pdf</t>
  </si>
  <si>
    <t>https://emgirs.gob.ec/phocadownload/informe-rendicion-cuentas/2021/enlaces/informe_lixiviados%20enero%202022.pdf</t>
  </si>
  <si>
    <t>https://emgirs.gob.ec/phocadownload/informe-rendicion-cuentas/2021/enlaces/Resolucion%20003-2018-LCA-DPAPCH%20Licencia%20relleno%20estaciones.pdf</t>
  </si>
  <si>
    <t>https://emgirs.gob.ec/phocadownload/informe-rendicion-cuentas/2021/enlaces/20220315%20INFORME%20RIMEMBER%20-%20Coord%20Comunicacion.pdf</t>
  </si>
  <si>
    <t>https://emgirs.gob.ec/phocadownload/informe-rendicion-cuentas/2021/enlaces/acta%20reuni%c3%b3n_03FEB2022_GIRS-GRECI.pdf</t>
  </si>
  <si>
    <t>https://www.emgirs.gob.ec/phocadownload/informe-rendicion-cuentas/2021/enlaces/5.1.%20listado%20conformaci%c3%93n_de_comisiones_internas_2022_asamblea_dmq.pdf</t>
  </si>
  <si>
    <t>https://www.emgirs.gob.ec/phocadownload/informe-rendicion-cuentas/2021/enlaces/Resolucion%20Desierto%20LCC-EMGIRS-002-2021_suscrita%20GAF.pdf</t>
  </si>
  <si>
    <t>NO SE HAN REALIZADO EXPROPIACIONES</t>
  </si>
  <si>
    <t xml:space="preserve">NO SE HAN REALIZADO DONACIONES </t>
  </si>
  <si>
    <t xml:space="preserve">NO SE HA REALIZADO ENAJENACIÓN DE BIENES </t>
  </si>
  <si>
    <t xml:space="preserve">NO </t>
  </si>
  <si>
    <t>https://emgirs.gob.ec/rendicion_cuentas/2021/juridico/02.1%20Form.%20Emp.%20Pub.%20Defn.%20Jurd.pdf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</si>
</sst>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6"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23">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0"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5" borderId="4" xfId="0" applyFont="1" applyFill="1" applyBorder="1" applyAlignment="1">
      <alignment vertical="center" wrapText="1"/>
    </xf>
    <xf numFmtId="0" fontId="1" fillId="5" borderId="12" xfId="0" applyFont="1" applyFill="1" applyBorder="1" applyAlignment="1">
      <alignment vertical="center" wrapText="1"/>
    </xf>
    <xf numFmtId="0" fontId="1" fillId="5"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7" borderId="0" xfId="0" applyFont="1" applyFill="1" applyBorder="1" applyAlignment="1">
      <alignment vertical="center" wrapText="1"/>
    </xf>
    <xf numFmtId="0" fontId="1" fillId="4" borderId="11"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4" xfId="0" applyFont="1" applyFill="1" applyBorder="1" applyAlignment="1">
      <alignment horizontal="left" vertical="center" wrapText="1"/>
    </xf>
    <xf numFmtId="0" fontId="5" fillId="4" borderId="35"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1" fillId="7" borderId="18" xfId="0" applyFont="1" applyFill="1" applyBorder="1" applyAlignment="1">
      <alignment vertical="center" wrapText="1"/>
    </xf>
    <xf numFmtId="0" fontId="1" fillId="7" borderId="28" xfId="0" applyFont="1" applyFill="1" applyBorder="1" applyAlignment="1">
      <alignment vertical="center" wrapText="1"/>
    </xf>
    <xf numFmtId="0" fontId="3"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vertical="center" wrapText="1"/>
    </xf>
    <xf numFmtId="0" fontId="1" fillId="0" borderId="24" xfId="0" applyFont="1" applyBorder="1" applyAlignment="1">
      <alignment vertical="center" wrapText="1"/>
    </xf>
    <xf numFmtId="0" fontId="1" fillId="4" borderId="3" xfId="0" applyFont="1" applyFill="1" applyBorder="1" applyAlignment="1">
      <alignment vertical="center" wrapText="1"/>
    </xf>
    <xf numFmtId="0" fontId="3" fillId="3" borderId="54"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5" xfId="0" applyFill="1" applyBorder="1" applyAlignment="1">
      <alignment vertical="center" wrapText="1"/>
    </xf>
    <xf numFmtId="0" fontId="0" fillId="0" borderId="15" xfId="0" applyBorder="1" applyAlignment="1">
      <alignment horizontal="center" vertical="center" wrapText="1"/>
    </xf>
    <xf numFmtId="0" fontId="1" fillId="0" borderId="0"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 fillId="4" borderId="7" xfId="0" applyFont="1" applyFill="1" applyBorder="1" applyAlignment="1">
      <alignment vertical="center" wrapText="1"/>
    </xf>
    <xf numFmtId="0" fontId="1" fillId="0" borderId="12" xfId="0" applyFont="1" applyBorder="1" applyAlignment="1">
      <alignment vertical="center" wrapText="1"/>
    </xf>
    <xf numFmtId="0" fontId="0" fillId="3" borderId="38" xfId="0" applyFill="1" applyBorder="1" applyAlignment="1">
      <alignment vertical="center" wrapText="1"/>
    </xf>
    <xf numFmtId="0" fontId="1" fillId="3" borderId="38" xfId="0" applyFont="1" applyFill="1" applyBorder="1" applyAlignment="1">
      <alignment horizontal="left" vertical="center" wrapText="1"/>
    </xf>
    <xf numFmtId="0" fontId="0" fillId="3" borderId="36" xfId="0" applyFill="1" applyBorder="1" applyAlignment="1">
      <alignment vertical="center" wrapText="1"/>
    </xf>
    <xf numFmtId="0" fontId="0" fillId="3" borderId="50"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5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5" borderId="56" xfId="0" applyFont="1" applyFill="1" applyBorder="1" applyAlignment="1">
      <alignment horizontal="justify" vertical="center" wrapText="1"/>
    </xf>
    <xf numFmtId="0" fontId="1" fillId="5" borderId="14" xfId="0" applyFont="1" applyFill="1" applyBorder="1" applyAlignment="1">
      <alignment horizontal="justify" vertical="center" wrapText="1"/>
    </xf>
    <xf numFmtId="0" fontId="1" fillId="5" borderId="59" xfId="0" applyFont="1" applyFill="1" applyBorder="1" applyAlignment="1">
      <alignment horizontal="justify" vertical="center" wrapText="1"/>
    </xf>
    <xf numFmtId="0" fontId="7" fillId="7" borderId="55" xfId="0" applyFont="1" applyFill="1" applyBorder="1" applyAlignment="1">
      <alignment vertical="center" wrapText="1"/>
    </xf>
    <xf numFmtId="0" fontId="7" fillId="7" borderId="22" xfId="0" applyFont="1" applyFill="1" applyBorder="1" applyAlignment="1">
      <alignment vertical="center" wrapText="1"/>
    </xf>
    <xf numFmtId="0" fontId="7" fillId="7" borderId="61" xfId="0" applyFont="1" applyFill="1" applyBorder="1" applyAlignment="1">
      <alignment vertical="center" wrapText="1"/>
    </xf>
    <xf numFmtId="0" fontId="1" fillId="5" borderId="58"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1" fillId="5" borderId="56" xfId="0" applyFont="1" applyFill="1" applyBorder="1" applyAlignment="1">
      <alignment vertical="center" wrapText="1"/>
    </xf>
    <xf numFmtId="0" fontId="0" fillId="4" borderId="12"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7" borderId="48"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7" borderId="5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7" xfId="0" applyFont="1" applyFill="1" applyBorder="1" applyAlignment="1">
      <alignment vertical="center" wrapText="1"/>
    </xf>
    <xf numFmtId="0" fontId="1" fillId="4" borderId="24" xfId="0" applyFont="1" applyFill="1" applyBorder="1" applyAlignment="1">
      <alignment vertical="center" wrapText="1"/>
    </xf>
    <xf numFmtId="0" fontId="1" fillId="5" borderId="3" xfId="0" applyFont="1" applyFill="1" applyBorder="1" applyAlignment="1">
      <alignment horizontal="justify" vertical="center" wrapText="1"/>
    </xf>
    <xf numFmtId="0" fontId="1" fillId="0" borderId="31" xfId="0" applyFont="1" applyBorder="1" applyAlignment="1">
      <alignment horizontal="left" vertical="center" wrapText="1"/>
    </xf>
    <xf numFmtId="0" fontId="1" fillId="0" borderId="62" xfId="0" applyFont="1" applyBorder="1" applyAlignment="1">
      <alignment horizontal="left" vertical="center" wrapText="1"/>
    </xf>
    <xf numFmtId="0" fontId="2" fillId="7" borderId="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4" xfId="0" applyFont="1" applyFill="1" applyBorder="1" applyAlignment="1">
      <alignment vertical="center" wrapText="1"/>
    </xf>
    <xf numFmtId="0" fontId="2" fillId="3" borderId="10" xfId="0" applyFont="1" applyFill="1" applyBorder="1" applyAlignment="1">
      <alignment horizontal="center" vertical="center" wrapText="1"/>
    </xf>
    <xf numFmtId="0" fontId="4" fillId="3" borderId="60" xfId="0" applyFont="1" applyFill="1" applyBorder="1" applyAlignment="1">
      <alignment vertical="center" wrapText="1"/>
    </xf>
    <xf numFmtId="0" fontId="2" fillId="2" borderId="50" xfId="0" applyFont="1" applyFill="1" applyBorder="1" applyAlignment="1">
      <alignment horizontal="center" vertical="center" wrapText="1"/>
    </xf>
    <xf numFmtId="0" fontId="5" fillId="7" borderId="3" xfId="0" applyFont="1" applyFill="1" applyBorder="1" applyAlignment="1">
      <alignment vertical="center" wrapText="1"/>
    </xf>
    <xf numFmtId="0" fontId="5" fillId="7" borderId="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3" borderId="55" xfId="0" applyFont="1" applyFill="1" applyBorder="1" applyAlignment="1">
      <alignment horizontal="center" vertical="center" wrapText="1"/>
    </xf>
    <xf numFmtId="0" fontId="1" fillId="2" borderId="0" xfId="0" applyFont="1" applyFill="1" applyBorder="1" applyAlignment="1">
      <alignment vertical="center" wrapText="1"/>
    </xf>
    <xf numFmtId="14" fontId="5" fillId="4" borderId="39" xfId="0" applyNumberFormat="1" applyFont="1" applyFill="1" applyBorder="1" applyAlignment="1">
      <alignment horizontal="center" vertical="center" wrapText="1"/>
    </xf>
    <xf numFmtId="0" fontId="13" fillId="4" borderId="39" xfId="1" applyFont="1" applyFill="1" applyBorder="1" applyAlignment="1">
      <alignment horizontal="center" vertical="center" wrapText="1"/>
    </xf>
    <xf numFmtId="1" fontId="5" fillId="4" borderId="40" xfId="0" applyNumberFormat="1" applyFont="1" applyFill="1" applyBorder="1" applyAlignment="1">
      <alignment horizontal="center" vertical="center" wrapText="1"/>
    </xf>
    <xf numFmtId="14" fontId="13" fillId="4" borderId="39" xfId="1" applyNumberFormat="1" applyFont="1" applyFill="1" applyBorder="1" applyAlignment="1">
      <alignment horizontal="center" vertical="center" wrapText="1"/>
    </xf>
    <xf numFmtId="10" fontId="1" fillId="3" borderId="7"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9" borderId="1" xfId="0" applyFont="1" applyFill="1" applyBorder="1" applyAlignment="1">
      <alignment horizontal="left" wrapText="1"/>
    </xf>
    <xf numFmtId="4" fontId="4" fillId="9" borderId="1" xfId="0" applyNumberFormat="1" applyFont="1" applyFill="1" applyBorder="1" applyAlignment="1">
      <alignment horizontal="center" wrapText="1"/>
    </xf>
    <xf numFmtId="10" fontId="4" fillId="9" borderId="1" xfId="0" applyNumberFormat="1" applyFont="1" applyFill="1" applyBorder="1" applyAlignment="1">
      <alignment horizontal="center" wrapText="1"/>
    </xf>
    <xf numFmtId="0" fontId="4" fillId="0" borderId="1" xfId="0" applyFont="1" applyBorder="1" applyAlignment="1">
      <alignment horizontal="left" wrapText="1"/>
    </xf>
    <xf numFmtId="4" fontId="4" fillId="0" borderId="1" xfId="0" applyNumberFormat="1" applyFont="1" applyBorder="1" applyAlignment="1">
      <alignment horizontal="center" wrapText="1"/>
    </xf>
    <xf numFmtId="10" fontId="4" fillId="2" borderId="1" xfId="0" applyNumberFormat="1" applyFont="1" applyFill="1" applyBorder="1" applyAlignment="1">
      <alignment horizontal="center" wrapText="1"/>
    </xf>
    <xf numFmtId="0" fontId="3" fillId="9" borderId="1" xfId="0" applyFont="1" applyFill="1" applyBorder="1" applyAlignment="1">
      <alignment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1" xfId="1" applyFont="1" applyFill="1" applyBorder="1" applyAlignment="1">
      <alignment vertical="center" wrapText="1"/>
    </xf>
    <xf numFmtId="0" fontId="1" fillId="4" borderId="64" xfId="0" applyFont="1" applyFill="1" applyBorder="1" applyAlignment="1">
      <alignment horizontal="justify" vertical="center" wrapText="1"/>
    </xf>
    <xf numFmtId="0" fontId="1" fillId="4" borderId="21"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1" xfId="0" applyFont="1" applyFill="1" applyBorder="1" applyAlignment="1">
      <alignment horizontal="left" vertical="top" wrapText="1" indent="1"/>
    </xf>
    <xf numFmtId="0" fontId="1" fillId="4" borderId="39" xfId="0" applyFont="1" applyFill="1" applyBorder="1" applyAlignment="1">
      <alignment horizontal="left" vertical="top" wrapText="1" indent="1"/>
    </xf>
    <xf numFmtId="0" fontId="1" fillId="4" borderId="1" xfId="0" applyFont="1" applyFill="1" applyBorder="1" applyAlignment="1">
      <alignment horizontal="left" vertical="center" wrapText="1" indent="1"/>
    </xf>
    <xf numFmtId="0" fontId="1" fillId="4" borderId="38" xfId="0" applyFont="1" applyFill="1" applyBorder="1" applyAlignment="1">
      <alignment horizontal="justify" vertical="center" wrapText="1"/>
    </xf>
    <xf numFmtId="0" fontId="0" fillId="2" borderId="0" xfId="0" applyFill="1" applyAlignment="1">
      <alignment vertical="center" wrapText="1"/>
    </xf>
    <xf numFmtId="0" fontId="1"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3" fillId="4" borderId="1" xfId="1" applyFont="1" applyFill="1" applyBorder="1" applyAlignment="1">
      <alignment vertical="center" wrapText="1"/>
    </xf>
    <xf numFmtId="0" fontId="1" fillId="4"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3" fillId="4" borderId="54" xfId="1" applyFont="1" applyFill="1" applyBorder="1" applyAlignment="1">
      <alignment vertical="center" wrapText="1"/>
    </xf>
    <xf numFmtId="0" fontId="13" fillId="0" borderId="1" xfId="1" applyFont="1" applyBorder="1" applyAlignment="1">
      <alignment vertical="center" wrapText="1"/>
    </xf>
    <xf numFmtId="44" fontId="1" fillId="0" borderId="1" xfId="2" applyFont="1" applyBorder="1" applyAlignment="1">
      <alignment vertical="center" wrapText="1"/>
    </xf>
    <xf numFmtId="44" fontId="1" fillId="4" borderId="1" xfId="2" applyFont="1" applyFill="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xf>
    <xf numFmtId="0" fontId="7" fillId="3" borderId="22" xfId="0" applyFont="1" applyFill="1" applyBorder="1" applyAlignment="1">
      <alignment horizontal="center" vertical="center" wrapText="1"/>
    </xf>
    <xf numFmtId="0" fontId="0" fillId="0" borderId="1" xfId="0" applyBorder="1" applyAlignment="1">
      <alignment vertical="center" wrapText="1"/>
    </xf>
    <xf numFmtId="0" fontId="3" fillId="3" borderId="57"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4" fillId="4" borderId="34" xfId="0" applyFont="1" applyFill="1" applyBorder="1" applyAlignment="1">
      <alignment horizontal="left" vertical="center" wrapText="1"/>
    </xf>
    <xf numFmtId="0" fontId="1" fillId="0" borderId="67" xfId="0" applyFont="1" applyBorder="1" applyAlignment="1">
      <alignment horizontal="center" vertical="center" wrapText="1"/>
    </xf>
    <xf numFmtId="44" fontId="1" fillId="0" borderId="67" xfId="2" applyFont="1" applyBorder="1" applyAlignment="1">
      <alignment vertical="center" wrapText="1"/>
    </xf>
    <xf numFmtId="0" fontId="4" fillId="4" borderId="38" xfId="0" applyFont="1" applyFill="1" applyBorder="1" applyAlignment="1">
      <alignment horizontal="left" vertical="center" wrapText="1"/>
    </xf>
    <xf numFmtId="0" fontId="4" fillId="0" borderId="38" xfId="0" applyFont="1" applyBorder="1" applyAlignment="1">
      <alignment horizontal="left" vertical="center" wrapText="1"/>
    </xf>
    <xf numFmtId="0" fontId="9" fillId="4" borderId="4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7" borderId="54"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0" borderId="1" xfId="0" applyFont="1" applyBorder="1" applyAlignment="1">
      <alignment vertical="center"/>
    </xf>
    <xf numFmtId="0" fontId="0" fillId="0" borderId="1" xfId="0" applyFont="1" applyFill="1" applyBorder="1" applyAlignment="1">
      <alignment vertical="center" wrapText="1"/>
    </xf>
    <xf numFmtId="0" fontId="0" fillId="0" borderId="1" xfId="0" applyNumberFormat="1" applyFont="1" applyFill="1" applyBorder="1" applyAlignment="1">
      <alignment vertical="center"/>
    </xf>
    <xf numFmtId="10" fontId="0" fillId="0" borderId="1" xfId="0" applyNumberFormat="1" applyFont="1" applyFill="1" applyBorder="1" applyAlignment="1">
      <alignment vertical="center"/>
    </xf>
    <xf numFmtId="0" fontId="15" fillId="0" borderId="1" xfId="0" applyFont="1" applyBorder="1" applyAlignment="1">
      <alignment vertical="center"/>
    </xf>
    <xf numFmtId="9" fontId="0" fillId="0" borderId="1" xfId="0" applyNumberFormat="1" applyFont="1" applyFill="1" applyBorder="1" applyAlignment="1">
      <alignment vertical="center"/>
    </xf>
    <xf numFmtId="0" fontId="0" fillId="0" borderId="1" xfId="0" applyFont="1" applyBorder="1" applyAlignment="1">
      <alignment vertical="center" wrapText="1"/>
    </xf>
    <xf numFmtId="10" fontId="1" fillId="3" borderId="7"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4" fillId="2" borderId="66" xfId="0" applyFont="1" applyFill="1" applyBorder="1" applyAlignment="1">
      <alignment vertical="center" wrapText="1"/>
    </xf>
    <xf numFmtId="0" fontId="5" fillId="4" borderId="11" xfId="0" applyFont="1" applyFill="1" applyBorder="1" applyAlignment="1">
      <alignment vertical="center" wrapText="1"/>
    </xf>
    <xf numFmtId="0" fontId="5" fillId="4" borderId="3" xfId="0" applyFont="1" applyFill="1" applyBorder="1" applyAlignment="1">
      <alignment vertical="center"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4" borderId="23" xfId="0" applyFont="1" applyFill="1" applyBorder="1" applyAlignment="1">
      <alignment vertical="center" wrapText="1"/>
    </xf>
    <xf numFmtId="0" fontId="5" fillId="4" borderId="12" xfId="0" applyFont="1" applyFill="1" applyBorder="1" applyAlignment="1">
      <alignment vertical="center" wrapText="1"/>
    </xf>
    <xf numFmtId="0" fontId="12" fillId="4" borderId="3" xfId="1" applyFill="1" applyBorder="1" applyAlignment="1">
      <alignment vertical="center" wrapText="1"/>
    </xf>
    <xf numFmtId="0" fontId="12" fillId="2" borderId="1" xfId="1" applyFill="1" applyBorder="1" applyAlignment="1">
      <alignment horizontal="center" vertical="center" wrapText="1"/>
    </xf>
    <xf numFmtId="0" fontId="12" fillId="0" borderId="4" xfId="1" applyBorder="1" applyAlignment="1">
      <alignment horizontal="center" vertical="center" wrapText="1"/>
    </xf>
    <xf numFmtId="0" fontId="12" fillId="4" borderId="15" xfId="1" applyFill="1" applyBorder="1" applyAlignment="1">
      <alignment horizontal="center" vertical="center" wrapText="1"/>
    </xf>
    <xf numFmtId="0" fontId="12" fillId="4" borderId="7" xfId="1" applyFill="1" applyBorder="1" applyAlignment="1">
      <alignment vertical="center" wrapText="1"/>
    </xf>
    <xf numFmtId="0" fontId="12" fillId="0" borderId="12" xfId="1" applyBorder="1" applyAlignment="1">
      <alignment vertical="center" wrapText="1"/>
    </xf>
    <xf numFmtId="0" fontId="1" fillId="4" borderId="3" xfId="0" applyFont="1" applyFill="1" applyBorder="1" applyAlignment="1">
      <alignment horizontal="center" vertical="center" wrapText="1"/>
    </xf>
    <xf numFmtId="0" fontId="1" fillId="0" borderId="24" xfId="0" applyFont="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5" fillId="7" borderId="5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2" fillId="7" borderId="3" xfId="0" applyFont="1" applyFill="1" applyBorder="1" applyAlignment="1">
      <alignment horizontal="left" wrapText="1"/>
    </xf>
    <xf numFmtId="0" fontId="2" fillId="7" borderId="11" xfId="0" applyFont="1" applyFill="1" applyBorder="1" applyAlignment="1">
      <alignment horizontal="left" wrapText="1"/>
    </xf>
    <xf numFmtId="0" fontId="2" fillId="7" borderId="4" xfId="0" applyFont="1" applyFill="1" applyBorder="1" applyAlignment="1">
      <alignment horizontal="left" wrapText="1"/>
    </xf>
    <xf numFmtId="0" fontId="2" fillId="7" borderId="44" xfId="0" applyFont="1" applyFill="1" applyBorder="1" applyAlignment="1">
      <alignment horizontal="left" vertical="center" wrapText="1"/>
    </xf>
    <xf numFmtId="0" fontId="2" fillId="7" borderId="45" xfId="0" applyFont="1" applyFill="1" applyBorder="1" applyAlignment="1">
      <alignment horizontal="left" vertical="center" wrapText="1"/>
    </xf>
    <xf numFmtId="0" fontId="2" fillId="7" borderId="4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4" xfId="0" applyFont="1" applyFill="1" applyBorder="1" applyAlignment="1">
      <alignment horizontal="left" vertical="center" wrapText="1"/>
    </xf>
    <xf numFmtId="0" fontId="12" fillId="4" borderId="35" xfId="1" applyFill="1" applyBorder="1" applyAlignment="1">
      <alignment horizontal="center" vertical="center" wrapText="1"/>
    </xf>
    <xf numFmtId="0" fontId="9" fillId="4" borderId="39"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1" xfId="0" applyFont="1" applyBorder="1" applyAlignment="1">
      <alignment horizontal="left" wrapText="1"/>
    </xf>
    <xf numFmtId="0" fontId="2" fillId="0" borderId="4" xfId="0" applyFont="1" applyBorder="1" applyAlignment="1">
      <alignment horizontal="left" wrapText="1"/>
    </xf>
    <xf numFmtId="0" fontId="2" fillId="7" borderId="17"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 fillId="7" borderId="37"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8" fillId="7" borderId="17"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22" xfId="0" applyFont="1" applyBorder="1" applyAlignment="1">
      <alignment horizontal="center" vertical="center" wrapText="1"/>
    </xf>
    <xf numFmtId="0" fontId="1" fillId="2" borderId="47"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2" fillId="3" borderId="54"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4" borderId="49"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5" fillId="7" borderId="3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1" fillId="7" borderId="33" xfId="0" applyFont="1" applyFill="1" applyBorder="1" applyAlignment="1">
      <alignment horizontal="left" vertical="center" wrapText="1"/>
    </xf>
    <xf numFmtId="0" fontId="1" fillId="7" borderId="18"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3" fillId="0" borderId="3" xfId="0" applyFont="1" applyBorder="1" applyAlignment="1">
      <alignment wrapText="1"/>
    </xf>
    <xf numFmtId="0" fontId="3" fillId="0" borderId="11" xfId="0" applyFont="1" applyBorder="1" applyAlignment="1">
      <alignment wrapText="1"/>
    </xf>
    <xf numFmtId="0" fontId="3" fillId="0" borderId="19" xfId="0" applyFont="1" applyBorder="1" applyAlignment="1">
      <alignment wrapText="1"/>
    </xf>
    <xf numFmtId="0" fontId="7" fillId="3" borderId="68"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emgirs.gob.ec/rendicion_cuentas/2021/" TargetMode="External"/><Relationship Id="rId18" Type="http://schemas.openxmlformats.org/officeDocument/2006/relationships/hyperlink" Target="https://emgirs.gob.ec/phocadownload/informe-rendicion-cuentas/2021/6.%20EMGIRS-EP-GGE-2022-0111-M%20Conf.%20Rend.%20Ctas.%202021.pdf" TargetMode="External"/><Relationship Id="rId26" Type="http://schemas.openxmlformats.org/officeDocument/2006/relationships/hyperlink" Target="https://emgirs.gob.ec/phocadownload/informe-rendicion-cuentas/2021/enlaces/informe_lixiviados%20enero%202022.pdf" TargetMode="External"/><Relationship Id="rId21" Type="http://schemas.openxmlformats.org/officeDocument/2006/relationships/hyperlink" Target="https://emgirs.gob.ec/phocadownload/informe-rendicion-cuentas/2021/enlaces/informe_lixiviados%20enero%202022.pdf" TargetMode="External"/><Relationship Id="rId34" Type="http://schemas.openxmlformats.org/officeDocument/2006/relationships/hyperlink" Target="https://emgirs.gob.ec/rendicion_cuentas/2021/juridico/02.1%20Form.%20Emp.%20Pub.%20Defn.%20Jurd.pdf" TargetMode="External"/><Relationship Id="rId7" Type="http://schemas.openxmlformats.org/officeDocument/2006/relationships/hyperlink" Target="https://emgirs.gob.ec/phocadownload/informe-rendicion-cuentas/2021/enlaces/1.2%20informe_de_liquidaci%c3%93n_presupuestaria_2021-signed-signed.pdf" TargetMode="External"/><Relationship Id="rId12" Type="http://schemas.openxmlformats.org/officeDocument/2006/relationships/hyperlink" Target="https://emgirs.gob.ec/index.php/rendicion-de-cuentas/rendicion-de-cuentas-2020" TargetMode="External"/><Relationship Id="rId17" Type="http://schemas.openxmlformats.org/officeDocument/2006/relationships/hyperlink" Target="https://emgirs.gob.ec/phocadownload/informe-rendicion-cuentas/2021/6.%20EMGIRS-EP-GGE-2022-0111-M%20Conf.%20Rend.%20Ctas.%202021.pdf" TargetMode="External"/><Relationship Id="rId25" Type="http://schemas.openxmlformats.org/officeDocument/2006/relationships/hyperlink" Target="https://emgirs.gob.ec/phocadownload/informe-rendicion-cuentas/2021/enlaces/20220315%20INFORME%20RIMEMBER%20-%20Coord%20Comunicacion.pdf" TargetMode="External"/><Relationship Id="rId33" Type="http://schemas.openxmlformats.org/officeDocument/2006/relationships/hyperlink" Target="https://emgirs.gob.ec/rendicion_cuentas/2021/juridico/02.1%20Form.%20Emp.%20Pub.%20Defn.%20Jurd.pdf" TargetMode="External"/><Relationship Id="rId38" Type="http://schemas.openxmlformats.org/officeDocument/2006/relationships/printerSettings" Target="../printerSettings/printerSettings1.bin"/><Relationship Id="rId2" Type="http://schemas.openxmlformats.org/officeDocument/2006/relationships/hyperlink" Target="http://www.emgirs.gob.ec/" TargetMode="External"/><Relationship Id="rId16" Type="http://schemas.openxmlformats.org/officeDocument/2006/relationships/hyperlink" Target="https://emgirs.gob.ec/phocadownload/informe-rendicion-cuentas/2021/REPORTE_DE_CUMPLIMIENTO_DE_RECOMENDACIONES.pdf" TargetMode="External"/><Relationship Id="rId20" Type="http://schemas.openxmlformats.org/officeDocument/2006/relationships/hyperlink" Target="https://emgirs.gob.ec/phocadownload/informe-rendicion-cuentas/2021/enlaces/informe_lixiviados%20enero%202022.pdf" TargetMode="External"/><Relationship Id="rId29" Type="http://schemas.openxmlformats.org/officeDocument/2006/relationships/hyperlink" Target="https://www.emgirs.gob.ec/phocadownload/informe-rendicion-cuentas/2021/enlaces/Resolucion%20Desierto%20LCC-EMGIRS-002-2021_suscrita%20GAF.pdf" TargetMode="External"/><Relationship Id="rId1" Type="http://schemas.openxmlformats.org/officeDocument/2006/relationships/hyperlink" Target="mailto:comunicacion@emgirs.gob.ec" TargetMode="External"/><Relationship Id="rId6" Type="http://schemas.openxmlformats.org/officeDocument/2006/relationships/hyperlink" Target="https://emgirs.gob.ec/phocadownload/informe-rendicion-cuentas/2021/1.5%20anexo_2._estado_de_situaci&#243;n_financiera_al_mes_de_diciembre_del_2021_original.pdf" TargetMode="External"/><Relationship Id="rId11" Type="http://schemas.openxmlformats.org/officeDocument/2006/relationships/hyperlink" Target="https://emgirs.gob.ec/index.php/transparencia/2021" TargetMode="External"/><Relationship Id="rId24" Type="http://schemas.openxmlformats.org/officeDocument/2006/relationships/hyperlink" Target="https://emgirs.gob.ec/phocadownload/informe-rendicion-cuentas/2021/enlaces/20220315%20INFORME%20RIMEMBER%20-%20Coord%20Comunicacion.pdf" TargetMode="External"/><Relationship Id="rId32" Type="http://schemas.openxmlformats.org/officeDocument/2006/relationships/hyperlink" Target="https://emgirs.gob.ec/rendicion_cuentas/2021/juridico/02.1%20Form.%20Emp.%20Pub.%20Defn.%20Jurd.pdf" TargetMode="External"/><Relationship Id="rId37" Type="http://schemas.openxmlformats.org/officeDocument/2006/relationships/hyperlink" Target="https://emgirs.gob.ec/rendicion_cuentas/2021/juridico/02.1%20Form.%20Emp.%20Pub.%20Defn.%20Jurd.pdf" TargetMode="External"/><Relationship Id="rId5" Type="http://schemas.openxmlformats.org/officeDocument/2006/relationships/hyperlink" Target="mailto:david.argoti@emgirs.gob.ec" TargetMode="External"/><Relationship Id="rId15" Type="http://schemas.openxmlformats.org/officeDocument/2006/relationships/hyperlink" Target="https://emgirs.gob.ec/phocadownload/informe-rendicion-cuentas/2021/REPORTE_DE_CUMPLIMIENTO_DE_RECOMENDACIONES.pdf" TargetMode="External"/><Relationship Id="rId23" Type="http://schemas.openxmlformats.org/officeDocument/2006/relationships/hyperlink" Target="https://emgirs.gob.ec/phocadownload/informe-rendicion-cuentas/2021/enlaces/Resolucion%20003-2018-LCA-DPAPCH%20Licencia%20relleno%20estaciones.pdf" TargetMode="External"/><Relationship Id="rId28" Type="http://schemas.openxmlformats.org/officeDocument/2006/relationships/hyperlink" Target="https://www.emgirs.gob.ec/phocadownload/informe-rendicion-cuentas/2021/enlaces/5.1.%20listado%20conformaci%c3%93n_de_comisiones_internas_2022_asamblea_dmq.pdf" TargetMode="External"/><Relationship Id="rId36" Type="http://schemas.openxmlformats.org/officeDocument/2006/relationships/hyperlink" Target="https://emgirs.gob.ec/rendicion_cuentas/2021/juridico/02.1%20Form.%20Emp.%20Pub.%20Defn.%20Jurd.pdf" TargetMode="External"/><Relationship Id="rId10" Type="http://schemas.openxmlformats.org/officeDocument/2006/relationships/hyperlink" Target="https://files.emgirs.gob.ec/s/djE8CWmfQYaMqQq" TargetMode="External"/><Relationship Id="rId19" Type="http://schemas.openxmlformats.org/officeDocument/2006/relationships/hyperlink" Target="https://emgirs.gob.ec/phocadownload/informe-rendicion-cuentas/2021/enlaces/informe_lixiviados%20enero%202022.pdf" TargetMode="External"/><Relationship Id="rId31" Type="http://schemas.openxmlformats.org/officeDocument/2006/relationships/hyperlink" Target="https://emgirs.gob.ec/rendicion_cuentas/2021/juridico/02.1%20Form.%20Emp.%20Pub.%20Defn.%20Jurd.pdf" TargetMode="External"/><Relationship Id="rId4" Type="http://schemas.openxmlformats.org/officeDocument/2006/relationships/hyperlink" Target="mailto:david.argoti@emgirs.gob.ec" TargetMode="External"/><Relationship Id="rId9" Type="http://schemas.openxmlformats.org/officeDocument/2006/relationships/hyperlink" Target="https://www.emgirs.gob.ec/phocadownload/informe-rendicion-cuentas/2021/1.9%20anexo_4._certificado_sri_emgirs.pdf" TargetMode="External"/><Relationship Id="rId14" Type="http://schemas.openxmlformats.org/officeDocument/2006/relationships/hyperlink" Target="https://emgirs.gob.ec/phocadownload/informe-rendicion-cuentas/2021/REPORTE_DE_CUMPLIMIENTO_DE_RECOMENDACIONES.pdf" TargetMode="External"/><Relationship Id="rId22" Type="http://schemas.openxmlformats.org/officeDocument/2006/relationships/hyperlink" Target="https://emgirs.gob.ec/phocadownload/informe-rendicion-cuentas/2021/enlaces/informe_lixiviados%20enero%202022.pdf" TargetMode="External"/><Relationship Id="rId27" Type="http://schemas.openxmlformats.org/officeDocument/2006/relationships/hyperlink" Target="https://emgirs.gob.ec/phocadownload/informe-rendicion-cuentas/2021/enlaces/acta%20reuni%c3%b3n_03FEB2022_GIRS-GRECI.pdf" TargetMode="External"/><Relationship Id="rId30" Type="http://schemas.openxmlformats.org/officeDocument/2006/relationships/hyperlink" Target="https://emgirs.gob.ec/rendicion_cuentas/2021/juridico/02.1%20Form.%20Emp.%20Pub.%20Defn.%20Jurd.pdf" TargetMode="External"/><Relationship Id="rId35" Type="http://schemas.openxmlformats.org/officeDocument/2006/relationships/hyperlink" Target="https://emgirs.gob.ec/rendicion_cuentas/2021/juridico/02.1%20Form.%20Emp.%20Pub.%20Defn.%20Jurd.pdf" TargetMode="External"/><Relationship Id="rId8" Type="http://schemas.openxmlformats.org/officeDocument/2006/relationships/hyperlink" Target="https://www.emgirs.gob.ec/phocadownload/informe-rendicion-cuentas/2021/1.6%20anexo_3._certificado_iess_emgirs.pdf" TargetMode="External"/><Relationship Id="rId3" Type="http://schemas.openxmlformats.org/officeDocument/2006/relationships/hyperlink" Target="mailto:maricruz.hernandez@emgirs.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2"/>
  <sheetViews>
    <sheetView tabSelected="1" topLeftCell="A181" zoomScaleNormal="100" workbookViewId="0">
      <selection activeCell="F207" sqref="F207"/>
    </sheetView>
  </sheetViews>
  <sheetFormatPr baseColWidth="10" defaultColWidth="11.44140625" defaultRowHeight="14.4" x14ac:dyDescent="0.3"/>
  <cols>
    <col min="1" max="1" width="11.44140625" style="1"/>
    <col min="2" max="2" width="38.77734375" style="1" customWidth="1"/>
    <col min="3" max="3" width="35.21875" style="1" customWidth="1"/>
    <col min="4" max="4" width="38.77734375" style="1" customWidth="1"/>
    <col min="5" max="5" width="28.21875" style="1" customWidth="1"/>
    <col min="6" max="6" width="41.77734375" style="1" customWidth="1"/>
    <col min="7" max="7" width="21.21875" style="1" customWidth="1"/>
    <col min="8" max="8" width="14" style="1" hidden="1" customWidth="1"/>
    <col min="9" max="9" width="17.77734375" style="1" customWidth="1"/>
    <col min="10" max="10" width="20.21875" style="1" customWidth="1"/>
    <col min="11" max="11" width="14.77734375" style="1" customWidth="1"/>
    <col min="12" max="13" width="78" style="1" customWidth="1"/>
    <col min="14" max="16384" width="11.44140625" style="1"/>
  </cols>
  <sheetData>
    <row r="1" spans="2:11" x14ac:dyDescent="0.3">
      <c r="B1" s="271" t="s">
        <v>108</v>
      </c>
      <c r="C1" s="272"/>
      <c r="D1" s="272"/>
      <c r="E1" s="272"/>
      <c r="F1" s="272"/>
      <c r="G1" s="272"/>
      <c r="H1" s="273"/>
      <c r="I1" s="27"/>
      <c r="J1" s="12"/>
      <c r="K1" s="12"/>
    </row>
    <row r="2" spans="2:11" x14ac:dyDescent="0.3">
      <c r="B2" s="274"/>
      <c r="C2" s="275"/>
      <c r="D2" s="275"/>
      <c r="E2" s="275"/>
      <c r="F2" s="275"/>
      <c r="G2" s="275"/>
      <c r="H2" s="276"/>
      <c r="I2" s="12"/>
      <c r="J2" s="12"/>
      <c r="K2" s="12"/>
    </row>
    <row r="3" spans="2:11" ht="15" thickBot="1" x14ac:dyDescent="0.35">
      <c r="B3" s="277"/>
      <c r="C3" s="278"/>
      <c r="D3" s="278"/>
      <c r="E3" s="278"/>
      <c r="F3" s="278"/>
      <c r="G3" s="278"/>
      <c r="H3" s="279"/>
      <c r="I3" s="27"/>
      <c r="J3" s="12"/>
      <c r="K3" s="12"/>
    </row>
    <row r="4" spans="2:11" ht="15" thickBot="1" x14ac:dyDescent="0.35">
      <c r="B4" s="280"/>
      <c r="C4" s="280"/>
      <c r="D4" s="280"/>
      <c r="E4" s="280"/>
      <c r="F4" s="280"/>
      <c r="G4" s="280"/>
      <c r="H4" s="27"/>
      <c r="I4" s="28"/>
      <c r="J4" s="12"/>
      <c r="K4" s="12"/>
    </row>
    <row r="5" spans="2:11" ht="15" thickBot="1" x14ac:dyDescent="0.35">
      <c r="B5" s="281" t="s">
        <v>62</v>
      </c>
      <c r="C5" s="282"/>
      <c r="D5" s="12"/>
      <c r="E5" s="12"/>
      <c r="F5" s="12"/>
      <c r="G5" s="12"/>
      <c r="H5" s="12"/>
      <c r="I5" s="29"/>
      <c r="J5" s="12"/>
      <c r="K5" s="12"/>
    </row>
    <row r="6" spans="2:11" ht="27.6" x14ac:dyDescent="0.3">
      <c r="B6" s="35" t="s">
        <v>110</v>
      </c>
      <c r="C6" s="36" t="s">
        <v>243</v>
      </c>
      <c r="D6" s="267"/>
      <c r="E6" s="283"/>
      <c r="F6" s="283"/>
      <c r="G6" s="283"/>
      <c r="H6" s="283"/>
      <c r="I6" s="34"/>
      <c r="J6" s="12"/>
      <c r="K6" s="12"/>
    </row>
    <row r="7" spans="2:11" ht="27.6" x14ac:dyDescent="0.3">
      <c r="B7" s="73" t="s">
        <v>111</v>
      </c>
      <c r="C7" s="38" t="s">
        <v>244</v>
      </c>
      <c r="D7" s="12"/>
      <c r="E7" s="12"/>
      <c r="F7" s="12"/>
      <c r="G7" s="12"/>
      <c r="H7" s="12"/>
      <c r="I7" s="29"/>
      <c r="J7" s="12"/>
      <c r="K7" s="12"/>
    </row>
    <row r="8" spans="2:11" x14ac:dyDescent="0.3">
      <c r="B8" s="70" t="s">
        <v>118</v>
      </c>
      <c r="C8" s="131">
        <v>40465</v>
      </c>
      <c r="D8" s="12"/>
      <c r="E8" s="12"/>
      <c r="F8" s="12"/>
      <c r="G8" s="12"/>
      <c r="H8" s="12"/>
      <c r="I8" s="29"/>
      <c r="J8" s="12"/>
      <c r="K8" s="12"/>
    </row>
    <row r="9" spans="2:11" ht="15" thickBot="1" x14ac:dyDescent="0.35">
      <c r="B9" s="37" t="s">
        <v>63</v>
      </c>
      <c r="C9" s="39">
        <v>2021</v>
      </c>
      <c r="D9" s="12"/>
      <c r="E9" s="12"/>
      <c r="F9" s="12"/>
      <c r="G9" s="12"/>
      <c r="H9" s="12"/>
      <c r="I9" s="29"/>
      <c r="J9" s="12"/>
      <c r="K9" s="12"/>
    </row>
    <row r="10" spans="2:11" ht="15" thickBot="1" x14ac:dyDescent="0.35">
      <c r="B10" s="285"/>
      <c r="C10" s="286"/>
      <c r="D10" s="12"/>
      <c r="E10" s="12"/>
      <c r="F10" s="12"/>
      <c r="G10" s="12"/>
      <c r="H10" s="12"/>
      <c r="I10" s="29"/>
      <c r="J10" s="12"/>
      <c r="K10" s="12"/>
    </row>
    <row r="11" spans="2:11" ht="15" thickBot="1" x14ac:dyDescent="0.35">
      <c r="B11" s="40" t="s">
        <v>97</v>
      </c>
      <c r="C11" s="41" t="s">
        <v>96</v>
      </c>
      <c r="D11" s="12"/>
      <c r="E11" s="12"/>
      <c r="F11" s="12"/>
      <c r="G11" s="12"/>
      <c r="H11" s="12"/>
      <c r="I11" s="29"/>
      <c r="J11" s="12"/>
      <c r="K11" s="12"/>
    </row>
    <row r="12" spans="2:11" x14ac:dyDescent="0.3">
      <c r="B12" s="35" t="s">
        <v>109</v>
      </c>
      <c r="C12" s="36" t="s">
        <v>10</v>
      </c>
      <c r="D12" s="12"/>
      <c r="E12" s="12"/>
      <c r="F12" s="12"/>
      <c r="G12" s="12"/>
      <c r="H12" s="12"/>
      <c r="I12" s="29"/>
      <c r="J12" s="12"/>
      <c r="K12" s="12"/>
    </row>
    <row r="13" spans="2:11" x14ac:dyDescent="0.3">
      <c r="B13" s="46" t="s">
        <v>112</v>
      </c>
      <c r="C13" s="47" t="s">
        <v>245</v>
      </c>
      <c r="D13" s="12"/>
      <c r="E13" s="12"/>
      <c r="F13" s="12"/>
      <c r="G13" s="12"/>
      <c r="H13" s="12"/>
      <c r="I13" s="29"/>
      <c r="J13" s="12"/>
      <c r="K13" s="12"/>
    </row>
    <row r="14" spans="2:11" ht="15" thickBot="1" x14ac:dyDescent="0.35">
      <c r="B14" s="48" t="s">
        <v>113</v>
      </c>
      <c r="C14" s="47" t="s">
        <v>10</v>
      </c>
      <c r="D14" s="12"/>
      <c r="E14" s="12"/>
      <c r="F14" s="12"/>
      <c r="G14" s="12"/>
      <c r="H14" s="12"/>
      <c r="I14" s="29"/>
      <c r="J14" s="12"/>
      <c r="K14" s="12"/>
    </row>
    <row r="15" spans="2:11" ht="15" thickBot="1" x14ac:dyDescent="0.35">
      <c r="B15" s="287"/>
      <c r="C15" s="288"/>
      <c r="D15" s="12"/>
      <c r="E15" s="12"/>
      <c r="F15" s="12"/>
      <c r="G15" s="12"/>
      <c r="H15" s="12"/>
      <c r="I15" s="29"/>
      <c r="J15" s="12"/>
      <c r="K15" s="12"/>
    </row>
    <row r="16" spans="2:11" ht="15" thickBot="1" x14ac:dyDescent="0.35">
      <c r="B16" s="289" t="s">
        <v>114</v>
      </c>
      <c r="C16" s="290"/>
      <c r="D16" s="29"/>
      <c r="E16" s="29"/>
      <c r="F16" s="29"/>
      <c r="G16" s="29"/>
      <c r="H16" s="29"/>
      <c r="I16" s="29"/>
      <c r="J16" s="12"/>
      <c r="K16" s="12"/>
    </row>
    <row r="17" spans="2:11" x14ac:dyDescent="0.3">
      <c r="B17" s="35" t="s">
        <v>0</v>
      </c>
      <c r="C17" s="38" t="s">
        <v>246</v>
      </c>
      <c r="D17" s="34"/>
      <c r="E17" s="34"/>
      <c r="F17" s="34"/>
      <c r="G17" s="34"/>
      <c r="H17" s="34"/>
      <c r="I17" s="22"/>
      <c r="J17" s="12"/>
      <c r="K17" s="12"/>
    </row>
    <row r="18" spans="2:11" x14ac:dyDescent="0.3">
      <c r="B18" s="70" t="s">
        <v>1</v>
      </c>
      <c r="C18" s="38" t="s">
        <v>247</v>
      </c>
      <c r="D18" s="34"/>
      <c r="E18" s="34"/>
      <c r="F18" s="34"/>
      <c r="G18" s="34"/>
      <c r="H18" s="34"/>
      <c r="I18" s="22"/>
      <c r="J18" s="12"/>
      <c r="K18" s="12"/>
    </row>
    <row r="19" spans="2:11" x14ac:dyDescent="0.3">
      <c r="B19" s="70" t="s">
        <v>2</v>
      </c>
      <c r="C19" s="38" t="s">
        <v>248</v>
      </c>
      <c r="D19" s="34"/>
      <c r="E19" s="34"/>
      <c r="F19" s="34"/>
      <c r="G19" s="34"/>
      <c r="H19" s="34"/>
      <c r="I19" s="22"/>
      <c r="J19" s="12"/>
      <c r="K19" s="12"/>
    </row>
    <row r="20" spans="2:11" x14ac:dyDescent="0.3">
      <c r="B20" s="71" t="s">
        <v>3</v>
      </c>
      <c r="C20" s="38" t="s">
        <v>249</v>
      </c>
      <c r="D20" s="34"/>
      <c r="E20" s="34"/>
      <c r="F20" s="34"/>
      <c r="G20" s="34"/>
      <c r="H20" s="34"/>
      <c r="I20" s="22"/>
      <c r="J20" s="12"/>
      <c r="K20" s="12"/>
    </row>
    <row r="21" spans="2:11" ht="42" thickBot="1" x14ac:dyDescent="0.35">
      <c r="B21" s="72" t="s">
        <v>4</v>
      </c>
      <c r="C21" s="38" t="s">
        <v>250</v>
      </c>
      <c r="D21" s="34"/>
      <c r="E21" s="34"/>
      <c r="F21" s="34"/>
      <c r="G21" s="34"/>
      <c r="H21" s="34"/>
      <c r="I21" s="22"/>
      <c r="J21" s="12"/>
      <c r="K21" s="12"/>
    </row>
    <row r="22" spans="2:11" x14ac:dyDescent="0.3">
      <c r="B22" s="35" t="s">
        <v>64</v>
      </c>
      <c r="C22" s="132" t="s">
        <v>251</v>
      </c>
      <c r="D22" s="34"/>
      <c r="E22" s="34"/>
      <c r="F22" s="34"/>
      <c r="G22" s="34"/>
      <c r="H22" s="34"/>
      <c r="I22" s="22"/>
      <c r="J22" s="12"/>
      <c r="K22" s="12"/>
    </row>
    <row r="23" spans="2:11" x14ac:dyDescent="0.3">
      <c r="B23" s="70" t="s">
        <v>5</v>
      </c>
      <c r="C23" s="132" t="s">
        <v>252</v>
      </c>
      <c r="D23" s="34"/>
      <c r="E23" s="34"/>
      <c r="F23" s="34"/>
      <c r="G23" s="34"/>
      <c r="H23" s="34"/>
      <c r="I23" s="22"/>
      <c r="J23" s="12"/>
      <c r="K23" s="12"/>
    </row>
    <row r="24" spans="2:11" x14ac:dyDescent="0.3">
      <c r="B24" s="70" t="s">
        <v>6</v>
      </c>
      <c r="C24" s="38">
        <v>23930600</v>
      </c>
      <c r="D24" s="34"/>
      <c r="E24" s="34"/>
      <c r="F24" s="34"/>
      <c r="G24" s="34"/>
      <c r="H24" s="34"/>
      <c r="I24" s="22"/>
      <c r="J24" s="12"/>
      <c r="K24" s="12"/>
    </row>
    <row r="25" spans="2:11" ht="15" thickBot="1" x14ac:dyDescent="0.35">
      <c r="B25" s="71" t="s">
        <v>7</v>
      </c>
      <c r="C25" s="133">
        <v>1768158410001</v>
      </c>
      <c r="D25" s="34"/>
      <c r="E25" s="34"/>
      <c r="F25" s="34"/>
      <c r="G25" s="34"/>
      <c r="H25" s="34"/>
      <c r="I25" s="22"/>
      <c r="J25" s="12"/>
      <c r="K25" s="12"/>
    </row>
    <row r="26" spans="2:11" ht="15" thickBot="1" x14ac:dyDescent="0.35">
      <c r="B26" s="284"/>
      <c r="C26" s="284"/>
      <c r="D26" s="12"/>
      <c r="E26" s="12"/>
      <c r="F26" s="12"/>
      <c r="G26" s="12"/>
      <c r="H26" s="12"/>
      <c r="I26" s="29"/>
      <c r="J26" s="12"/>
      <c r="K26" s="12"/>
    </row>
    <row r="27" spans="2:11" ht="15" thickBot="1" x14ac:dyDescent="0.35">
      <c r="B27" s="242" t="s">
        <v>115</v>
      </c>
      <c r="C27" s="244"/>
      <c r="D27" s="12"/>
      <c r="E27" s="12"/>
      <c r="F27" s="12"/>
      <c r="G27" s="12"/>
      <c r="H27" s="12"/>
      <c r="I27" s="29"/>
      <c r="J27" s="12"/>
      <c r="K27" s="12"/>
    </row>
    <row r="28" spans="2:11" x14ac:dyDescent="0.3">
      <c r="B28" s="35" t="s">
        <v>116</v>
      </c>
      <c r="C28" s="36" t="s">
        <v>253</v>
      </c>
      <c r="D28" s="12"/>
      <c r="E28" s="12"/>
      <c r="I28" s="30"/>
    </row>
    <row r="29" spans="2:11" x14ac:dyDescent="0.3">
      <c r="B29" s="70" t="s">
        <v>117</v>
      </c>
      <c r="C29" s="38" t="s">
        <v>254</v>
      </c>
      <c r="D29" s="267"/>
      <c r="E29" s="267"/>
      <c r="F29" s="267"/>
      <c r="G29" s="12"/>
      <c r="H29" s="12"/>
      <c r="I29" s="29"/>
      <c r="J29" s="12"/>
      <c r="K29" s="12"/>
    </row>
    <row r="30" spans="2:11" x14ac:dyDescent="0.3">
      <c r="B30" s="70" t="s">
        <v>65</v>
      </c>
      <c r="C30" s="131">
        <v>44560</v>
      </c>
      <c r="D30" s="22"/>
      <c r="E30" s="22"/>
      <c r="F30" s="22"/>
      <c r="G30" s="12"/>
      <c r="H30" s="12"/>
      <c r="I30" s="29"/>
      <c r="J30" s="12"/>
      <c r="K30" s="12"/>
    </row>
    <row r="31" spans="2:11" x14ac:dyDescent="0.3">
      <c r="B31" s="71" t="s">
        <v>66</v>
      </c>
      <c r="C31" s="132" t="s">
        <v>255</v>
      </c>
      <c r="D31" s="22"/>
      <c r="E31" s="22"/>
      <c r="F31" s="22"/>
      <c r="G31" s="12"/>
      <c r="H31" s="12"/>
      <c r="I31" s="29"/>
      <c r="J31" s="12"/>
      <c r="K31" s="12"/>
    </row>
    <row r="32" spans="2:11" ht="15" thickBot="1" x14ac:dyDescent="0.35">
      <c r="B32" s="72" t="s">
        <v>6</v>
      </c>
      <c r="C32" s="39" t="s">
        <v>256</v>
      </c>
      <c r="D32" s="22"/>
      <c r="E32" s="22"/>
      <c r="F32" s="22"/>
      <c r="G32" s="12"/>
      <c r="H32" s="12"/>
      <c r="I32" s="29"/>
      <c r="J32" s="12"/>
      <c r="K32" s="12"/>
    </row>
    <row r="33" spans="2:12" ht="15" thickBot="1" x14ac:dyDescent="0.35">
      <c r="B33" s="267"/>
      <c r="C33" s="268"/>
      <c r="D33" s="12"/>
      <c r="E33" s="12"/>
      <c r="F33" s="12"/>
      <c r="G33" s="12"/>
      <c r="H33" s="12"/>
      <c r="I33" s="29"/>
      <c r="J33" s="12"/>
      <c r="K33" s="12"/>
    </row>
    <row r="34" spans="2:12" ht="15" thickBot="1" x14ac:dyDescent="0.35">
      <c r="B34" s="242" t="s">
        <v>69</v>
      </c>
      <c r="C34" s="244"/>
      <c r="D34" s="12"/>
      <c r="E34" s="12"/>
      <c r="F34" s="12"/>
      <c r="G34" s="12"/>
      <c r="H34" s="12"/>
      <c r="I34" s="29"/>
      <c r="J34" s="12"/>
      <c r="K34" s="12"/>
    </row>
    <row r="35" spans="2:12" x14ac:dyDescent="0.3">
      <c r="B35" s="35" t="s">
        <v>67</v>
      </c>
      <c r="C35" s="36" t="s">
        <v>257</v>
      </c>
      <c r="D35" s="12"/>
      <c r="E35" s="12"/>
      <c r="F35" s="12"/>
      <c r="G35" s="12"/>
      <c r="H35" s="12"/>
      <c r="I35" s="29"/>
      <c r="J35" s="12"/>
      <c r="K35" s="12"/>
    </row>
    <row r="36" spans="2:12" x14ac:dyDescent="0.3">
      <c r="B36" s="70" t="s">
        <v>68</v>
      </c>
      <c r="C36" s="38" t="s">
        <v>258</v>
      </c>
      <c r="D36" s="12"/>
      <c r="E36" s="12"/>
      <c r="F36" s="12"/>
      <c r="G36" s="12"/>
      <c r="H36" s="12"/>
      <c r="I36" s="29"/>
      <c r="J36" s="12"/>
      <c r="K36" s="12"/>
    </row>
    <row r="37" spans="2:12" x14ac:dyDescent="0.3">
      <c r="B37" s="70" t="s">
        <v>65</v>
      </c>
      <c r="C37" s="134">
        <v>44545</v>
      </c>
      <c r="D37" s="12"/>
      <c r="E37" s="12"/>
      <c r="F37" s="12"/>
      <c r="G37" s="12"/>
      <c r="H37" s="12"/>
      <c r="I37" s="29"/>
      <c r="J37" s="12"/>
      <c r="K37" s="12"/>
    </row>
    <row r="38" spans="2:12" x14ac:dyDescent="0.3">
      <c r="B38" s="71" t="s">
        <v>66</v>
      </c>
      <c r="C38" s="132" t="s">
        <v>259</v>
      </c>
      <c r="D38" s="12"/>
      <c r="E38" s="12"/>
      <c r="F38" s="12"/>
      <c r="G38" s="12"/>
      <c r="H38" s="12"/>
      <c r="I38" s="29"/>
      <c r="J38" s="12"/>
      <c r="K38" s="12"/>
    </row>
    <row r="39" spans="2:12" ht="15" thickBot="1" x14ac:dyDescent="0.35">
      <c r="B39" s="72" t="s">
        <v>6</v>
      </c>
      <c r="C39" s="39" t="s">
        <v>260</v>
      </c>
      <c r="D39" s="12"/>
      <c r="E39" s="12"/>
      <c r="F39" s="12"/>
      <c r="G39" s="12"/>
      <c r="H39" s="12"/>
      <c r="I39" s="29"/>
      <c r="J39" s="12"/>
      <c r="K39" s="12"/>
    </row>
    <row r="40" spans="2:12" ht="15" thickBot="1" x14ac:dyDescent="0.35">
      <c r="B40" s="34"/>
      <c r="C40" s="17"/>
      <c r="D40" s="12"/>
      <c r="E40" s="12"/>
      <c r="F40" s="12"/>
      <c r="G40" s="12"/>
      <c r="H40" s="12"/>
      <c r="I40" s="29"/>
      <c r="J40" s="12"/>
      <c r="K40" s="12"/>
    </row>
    <row r="41" spans="2:12" ht="15" thickBot="1" x14ac:dyDescent="0.35">
      <c r="B41" s="269" t="s">
        <v>70</v>
      </c>
      <c r="C41" s="270"/>
      <c r="D41" s="12"/>
      <c r="E41" s="12"/>
      <c r="F41" s="12"/>
      <c r="G41" s="12"/>
      <c r="H41" s="12"/>
      <c r="I41" s="29"/>
      <c r="J41" s="12"/>
      <c r="K41" s="12"/>
    </row>
    <row r="42" spans="2:12" x14ac:dyDescent="0.3">
      <c r="B42" s="35" t="s">
        <v>67</v>
      </c>
      <c r="C42" s="36" t="s">
        <v>257</v>
      </c>
      <c r="D42" s="12"/>
      <c r="E42" s="12"/>
      <c r="F42" s="12"/>
      <c r="G42" s="12"/>
      <c r="H42" s="12"/>
      <c r="I42" s="29"/>
      <c r="J42" s="12"/>
      <c r="K42" s="12"/>
    </row>
    <row r="43" spans="2:12" x14ac:dyDescent="0.3">
      <c r="B43" s="70" t="s">
        <v>68</v>
      </c>
      <c r="C43" s="38" t="s">
        <v>261</v>
      </c>
      <c r="D43" s="12"/>
      <c r="E43" s="12"/>
      <c r="F43" s="12"/>
      <c r="G43" s="12"/>
      <c r="H43" s="12"/>
      <c r="I43" s="29"/>
      <c r="J43" s="12"/>
      <c r="K43" s="12"/>
    </row>
    <row r="44" spans="2:12" x14ac:dyDescent="0.3">
      <c r="B44" s="70" t="s">
        <v>65</v>
      </c>
      <c r="C44" s="131">
        <v>44607</v>
      </c>
      <c r="D44" s="12"/>
      <c r="E44" s="12"/>
      <c r="F44" s="12"/>
      <c r="G44" s="12"/>
      <c r="H44" s="12"/>
      <c r="I44" s="29"/>
      <c r="J44" s="12"/>
      <c r="K44" s="12"/>
    </row>
    <row r="45" spans="2:12" x14ac:dyDescent="0.3">
      <c r="B45" s="71" t="s">
        <v>66</v>
      </c>
      <c r="C45" s="132" t="s">
        <v>259</v>
      </c>
      <c r="D45" s="12"/>
      <c r="E45" s="12"/>
      <c r="F45" s="12"/>
      <c r="G45" s="12"/>
      <c r="H45" s="12"/>
      <c r="I45" s="29"/>
      <c r="J45" s="12"/>
      <c r="K45" s="12"/>
    </row>
    <row r="46" spans="2:12" ht="15" thickBot="1" x14ac:dyDescent="0.35">
      <c r="B46" s="72" t="s">
        <v>6</v>
      </c>
      <c r="C46" s="39" t="s">
        <v>260</v>
      </c>
      <c r="D46" s="12"/>
      <c r="E46" s="12"/>
      <c r="F46" s="12"/>
      <c r="G46" s="12"/>
      <c r="H46" s="12"/>
      <c r="I46" s="29"/>
      <c r="J46" s="12"/>
      <c r="K46" s="12"/>
    </row>
    <row r="47" spans="2:12" ht="15" thickBot="1" x14ac:dyDescent="0.35">
      <c r="B47" s="34"/>
      <c r="C47" s="17"/>
      <c r="D47" s="12"/>
      <c r="E47" s="12"/>
      <c r="F47" s="12"/>
      <c r="G47" s="12"/>
      <c r="H47" s="12"/>
      <c r="I47" s="29"/>
      <c r="J47" s="12"/>
      <c r="K47" s="12"/>
    </row>
    <row r="48" spans="2:12" ht="15" thickBot="1" x14ac:dyDescent="0.35">
      <c r="B48" s="232" t="s">
        <v>223</v>
      </c>
      <c r="C48" s="233"/>
      <c r="D48" s="28"/>
      <c r="E48" s="12"/>
      <c r="F48" s="12"/>
      <c r="G48" s="12"/>
      <c r="H48" s="12"/>
      <c r="I48" s="12"/>
      <c r="J48" s="29"/>
      <c r="K48" s="12"/>
      <c r="L48" s="12"/>
    </row>
    <row r="49" spans="1:13" ht="28.2" thickBot="1" x14ac:dyDescent="0.35">
      <c r="B49" s="228" t="s">
        <v>224</v>
      </c>
      <c r="C49" s="234" t="s">
        <v>225</v>
      </c>
      <c r="D49" s="228" t="s">
        <v>226</v>
      </c>
      <c r="E49" s="230" t="s">
        <v>98</v>
      </c>
      <c r="F49" s="231"/>
      <c r="G49" s="228" t="s">
        <v>227</v>
      </c>
      <c r="H49" s="117" t="s">
        <v>228</v>
      </c>
      <c r="I49" s="230" t="s">
        <v>228</v>
      </c>
      <c r="J49" s="231"/>
      <c r="K49" s="228" t="s">
        <v>229</v>
      </c>
      <c r="L49" s="228" t="s">
        <v>230</v>
      </c>
      <c r="M49" s="228" t="s">
        <v>231</v>
      </c>
    </row>
    <row r="50" spans="1:13" ht="28.2" thickBot="1" x14ac:dyDescent="0.35">
      <c r="A50" s="158"/>
      <c r="B50" s="229"/>
      <c r="C50" s="235"/>
      <c r="D50" s="229"/>
      <c r="E50" s="118" t="s">
        <v>232</v>
      </c>
      <c r="F50" s="119" t="s">
        <v>233</v>
      </c>
      <c r="G50" s="229"/>
      <c r="H50" s="118" t="s">
        <v>101</v>
      </c>
      <c r="I50" s="118" t="s">
        <v>101</v>
      </c>
      <c r="J50" s="120" t="s">
        <v>102</v>
      </c>
      <c r="K50" s="229"/>
      <c r="L50" s="229"/>
      <c r="M50" s="229"/>
    </row>
    <row r="51" spans="1:13" ht="270.60000000000002" customHeight="1" thickBot="1" x14ac:dyDescent="0.35">
      <c r="A51" s="158"/>
      <c r="B51" s="121" t="s">
        <v>262</v>
      </c>
      <c r="C51" s="192" t="s">
        <v>461</v>
      </c>
      <c r="D51" s="137" t="s">
        <v>462</v>
      </c>
      <c r="E51" s="148">
        <v>62</v>
      </c>
      <c r="F51" s="193" t="s">
        <v>463</v>
      </c>
      <c r="G51" s="193" t="s">
        <v>464</v>
      </c>
      <c r="H51" s="123"/>
      <c r="I51" s="194">
        <v>1089000</v>
      </c>
      <c r="J51" s="194">
        <v>629253</v>
      </c>
      <c r="K51" s="195">
        <v>0.57782644628099178</v>
      </c>
      <c r="L51" s="193" t="s">
        <v>482</v>
      </c>
      <c r="M51" s="193" t="s">
        <v>465</v>
      </c>
    </row>
    <row r="52" spans="1:13" ht="127.2" customHeight="1" thickBot="1" x14ac:dyDescent="0.35">
      <c r="A52" s="158"/>
      <c r="B52" s="121" t="s">
        <v>262</v>
      </c>
      <c r="C52" s="192" t="s">
        <v>461</v>
      </c>
      <c r="D52" s="137" t="s">
        <v>462</v>
      </c>
      <c r="E52" s="148">
        <v>62</v>
      </c>
      <c r="F52" s="193" t="s">
        <v>466</v>
      </c>
      <c r="G52" s="193" t="s">
        <v>467</v>
      </c>
      <c r="H52" s="123"/>
      <c r="I52" s="194">
        <v>2500</v>
      </c>
      <c r="J52" s="194">
        <v>2384.41</v>
      </c>
      <c r="K52" s="195">
        <v>0.95376399999999995</v>
      </c>
      <c r="L52" s="193" t="s">
        <v>263</v>
      </c>
      <c r="M52" s="193" t="s">
        <v>468</v>
      </c>
    </row>
    <row r="53" spans="1:13" ht="131.4" customHeight="1" thickBot="1" x14ac:dyDescent="0.35">
      <c r="A53" s="158"/>
      <c r="B53" s="121" t="s">
        <v>469</v>
      </c>
      <c r="C53" s="196" t="s">
        <v>461</v>
      </c>
      <c r="D53" s="137" t="s">
        <v>462</v>
      </c>
      <c r="E53" s="148">
        <v>89</v>
      </c>
      <c r="F53" s="193" t="s">
        <v>470</v>
      </c>
      <c r="G53" s="193" t="s">
        <v>471</v>
      </c>
      <c r="H53" s="123"/>
      <c r="I53" s="197">
        <v>1</v>
      </c>
      <c r="J53" s="195">
        <v>1.0451999999999999</v>
      </c>
      <c r="K53" s="195">
        <v>1.0451999999999999</v>
      </c>
      <c r="L53" s="193" t="s">
        <v>472</v>
      </c>
      <c r="M53" s="193" t="s">
        <v>473</v>
      </c>
    </row>
    <row r="54" spans="1:13" ht="159" thickBot="1" x14ac:dyDescent="0.35">
      <c r="A54" s="158"/>
      <c r="B54" s="121" t="s">
        <v>262</v>
      </c>
      <c r="C54" s="192" t="s">
        <v>461</v>
      </c>
      <c r="D54" s="137" t="s">
        <v>462</v>
      </c>
      <c r="E54" s="148">
        <v>94</v>
      </c>
      <c r="F54" s="193" t="s">
        <v>474</v>
      </c>
      <c r="G54" s="193" t="s">
        <v>475</v>
      </c>
      <c r="H54" s="123"/>
      <c r="I54" s="194">
        <v>711482.61</v>
      </c>
      <c r="J54" s="194">
        <v>771454.73</v>
      </c>
      <c r="K54" s="195">
        <v>0</v>
      </c>
      <c r="L54" s="193" t="s">
        <v>476</v>
      </c>
      <c r="M54" s="193" t="s">
        <v>477</v>
      </c>
    </row>
    <row r="55" spans="1:13" ht="83.4" thickBot="1" x14ac:dyDescent="0.35">
      <c r="A55" s="158"/>
      <c r="B55" s="121" t="s">
        <v>469</v>
      </c>
      <c r="C55" s="196" t="s">
        <v>461</v>
      </c>
      <c r="D55" s="137" t="s">
        <v>462</v>
      </c>
      <c r="E55" s="148">
        <v>97</v>
      </c>
      <c r="F55" s="198" t="s">
        <v>478</v>
      </c>
      <c r="G55" s="193" t="s">
        <v>479</v>
      </c>
      <c r="H55" s="123"/>
      <c r="I55" s="197">
        <v>1</v>
      </c>
      <c r="J55" s="195">
        <v>0.76180000000000003</v>
      </c>
      <c r="K55" s="195">
        <v>0.76180000000000003</v>
      </c>
      <c r="L55" s="193" t="s">
        <v>480</v>
      </c>
      <c r="M55" s="193" t="s">
        <v>481</v>
      </c>
    </row>
    <row r="56" spans="1:13" ht="15" thickBot="1" x14ac:dyDescent="0.35">
      <c r="B56"/>
      <c r="C56"/>
      <c r="D56"/>
      <c r="E56"/>
      <c r="F56"/>
      <c r="G56" s="12"/>
      <c r="H56" s="12"/>
      <c r="I56" s="12"/>
      <c r="J56" s="29"/>
      <c r="K56" s="12"/>
      <c r="L56" s="12"/>
    </row>
    <row r="57" spans="1:13" ht="15" thickBot="1" x14ac:dyDescent="0.35">
      <c r="B57" s="225" t="s">
        <v>234</v>
      </c>
      <c r="C57" s="226"/>
      <c r="D57" s="227"/>
      <c r="E57"/>
      <c r="F57"/>
      <c r="G57" s="12"/>
      <c r="H57" s="12"/>
      <c r="I57" s="12"/>
      <c r="J57" s="29"/>
      <c r="K57" s="12"/>
      <c r="L57" s="12"/>
    </row>
    <row r="58" spans="1:13" ht="28.2" thickBot="1" x14ac:dyDescent="0.35">
      <c r="B58" s="124" t="s">
        <v>235</v>
      </c>
      <c r="C58" s="124" t="s">
        <v>236</v>
      </c>
      <c r="D58" s="124" t="s">
        <v>237</v>
      </c>
      <c r="E58"/>
      <c r="F58"/>
      <c r="G58" s="12"/>
      <c r="H58" s="12"/>
      <c r="I58" s="12"/>
      <c r="J58" s="29"/>
      <c r="K58" s="12"/>
      <c r="L58" s="12"/>
    </row>
    <row r="59" spans="1:13" ht="409.2" customHeight="1" thickBot="1" x14ac:dyDescent="0.35">
      <c r="B59" s="121" t="s">
        <v>262</v>
      </c>
      <c r="C59" s="199">
        <v>0.95379999999999998</v>
      </c>
      <c r="D59" s="191" t="s">
        <v>496</v>
      </c>
      <c r="E59"/>
      <c r="F59"/>
      <c r="G59" s="12"/>
      <c r="H59" s="12"/>
      <c r="I59" s="12"/>
      <c r="J59" s="29"/>
      <c r="K59" s="12"/>
      <c r="L59" s="12"/>
    </row>
    <row r="60" spans="1:13" ht="15" thickBot="1" x14ac:dyDescent="0.35">
      <c r="B60"/>
      <c r="C60"/>
      <c r="D60"/>
      <c r="E60"/>
      <c r="F60"/>
      <c r="G60" s="12"/>
      <c r="H60" s="12"/>
      <c r="I60" s="12"/>
      <c r="J60" s="29"/>
      <c r="K60" s="12"/>
      <c r="L60" s="12"/>
    </row>
    <row r="61" spans="1:13" ht="15.75" customHeight="1" thickBot="1" x14ac:dyDescent="0.35">
      <c r="B61" s="225" t="s">
        <v>238</v>
      </c>
      <c r="C61" s="226"/>
      <c r="D61" s="226"/>
      <c r="E61" s="227"/>
      <c r="F61"/>
      <c r="G61" s="12"/>
      <c r="H61" s="12"/>
      <c r="I61" s="12"/>
      <c r="J61" s="29"/>
      <c r="K61" s="12"/>
      <c r="L61" s="12"/>
    </row>
    <row r="62" spans="1:13" ht="42" thickBot="1" x14ac:dyDescent="0.35">
      <c r="B62" s="113" t="s">
        <v>239</v>
      </c>
      <c r="C62" s="113" t="s">
        <v>240</v>
      </c>
      <c r="D62" s="187" t="s">
        <v>241</v>
      </c>
      <c r="E62" s="113" t="s">
        <v>242</v>
      </c>
      <c r="F62"/>
      <c r="G62" s="12"/>
      <c r="H62" s="12"/>
      <c r="I62" s="12"/>
      <c r="J62" s="29"/>
      <c r="K62" s="12"/>
      <c r="L62" s="12"/>
    </row>
    <row r="63" spans="1:13" ht="207.6" thickBot="1" x14ac:dyDescent="0.35">
      <c r="B63" s="121" t="s">
        <v>484</v>
      </c>
      <c r="C63" s="122" t="s">
        <v>483</v>
      </c>
      <c r="D63" s="199">
        <v>0.67710000000000004</v>
      </c>
      <c r="E63" s="135" t="s">
        <v>497</v>
      </c>
      <c r="F63"/>
      <c r="G63" s="12"/>
      <c r="H63" s="12"/>
      <c r="I63" s="12"/>
      <c r="J63" s="29"/>
      <c r="K63" s="12"/>
      <c r="L63" s="12"/>
    </row>
    <row r="64" spans="1:13" ht="249" thickBot="1" x14ac:dyDescent="0.35">
      <c r="B64" s="121" t="s">
        <v>485</v>
      </c>
      <c r="C64" s="122" t="s">
        <v>483</v>
      </c>
      <c r="D64" s="199">
        <v>0.90349999999999997</v>
      </c>
      <c r="E64" s="135" t="s">
        <v>498</v>
      </c>
      <c r="F64"/>
      <c r="G64" s="12"/>
      <c r="H64" s="12"/>
      <c r="I64" s="12"/>
      <c r="J64" s="29"/>
      <c r="K64" s="12"/>
      <c r="L64" s="12"/>
    </row>
    <row r="66" spans="2:11" x14ac:dyDescent="0.3">
      <c r="B66" s="76"/>
      <c r="C66" s="82"/>
      <c r="D66" s="12"/>
      <c r="E66" s="12"/>
      <c r="F66" s="12"/>
      <c r="G66" s="12"/>
      <c r="H66" s="12"/>
      <c r="I66" s="29"/>
      <c r="J66" s="12"/>
      <c r="K66" s="12"/>
    </row>
    <row r="67" spans="2:11" ht="15" thickBot="1" x14ac:dyDescent="0.35">
      <c r="B67" s="76"/>
      <c r="C67" s="82"/>
      <c r="D67" s="12"/>
      <c r="E67" s="12"/>
      <c r="F67" s="12"/>
      <c r="G67" s="12"/>
      <c r="H67" s="12"/>
      <c r="I67" s="29"/>
      <c r="J67" s="12"/>
      <c r="K67" s="12"/>
    </row>
    <row r="68" spans="2:11" ht="15" thickBot="1" x14ac:dyDescent="0.35">
      <c r="B68" s="236" t="s">
        <v>120</v>
      </c>
      <c r="C68" s="237"/>
      <c r="D68" s="238"/>
      <c r="E68" s="45"/>
      <c r="F68" s="45"/>
      <c r="G68" s="45"/>
      <c r="H68" s="45"/>
      <c r="I68" s="29"/>
      <c r="J68" s="12"/>
      <c r="K68" s="12"/>
    </row>
    <row r="69" spans="2:11" ht="34.5" customHeight="1" x14ac:dyDescent="0.3">
      <c r="B69" s="80" t="s">
        <v>121</v>
      </c>
      <c r="C69" s="49" t="s">
        <v>55</v>
      </c>
      <c r="D69" s="50" t="s">
        <v>72</v>
      </c>
      <c r="E69" s="45"/>
      <c r="F69" s="45"/>
      <c r="G69" s="45"/>
      <c r="H69" s="45"/>
      <c r="I69" s="29"/>
      <c r="J69" s="12"/>
      <c r="K69" s="12"/>
    </row>
    <row r="70" spans="2:11" ht="23.55" customHeight="1" x14ac:dyDescent="0.3">
      <c r="B70" s="136" t="s">
        <v>122</v>
      </c>
      <c r="C70" s="136">
        <v>30348825.91</v>
      </c>
      <c r="D70" s="309" t="s">
        <v>264</v>
      </c>
      <c r="E70" s="45"/>
      <c r="F70" s="45"/>
      <c r="G70" s="45"/>
      <c r="H70" s="45"/>
      <c r="I70" s="29"/>
      <c r="J70" s="12"/>
      <c r="K70" s="12"/>
    </row>
    <row r="71" spans="2:11" ht="23.55" customHeight="1" x14ac:dyDescent="0.3">
      <c r="B71" s="137" t="s">
        <v>123</v>
      </c>
      <c r="C71" s="137">
        <f>4663289.26+3508037.66</f>
        <v>8171326.9199999999</v>
      </c>
      <c r="D71" s="310"/>
      <c r="E71" s="45"/>
      <c r="F71" s="45"/>
      <c r="G71" s="45"/>
      <c r="H71" s="45"/>
      <c r="I71" s="29"/>
      <c r="J71" s="12"/>
      <c r="K71" s="12"/>
    </row>
    <row r="72" spans="2:11" ht="23.55" customHeight="1" x14ac:dyDescent="0.3">
      <c r="B72" s="136" t="s">
        <v>124</v>
      </c>
      <c r="C72" s="136">
        <v>22177498.989999998</v>
      </c>
      <c r="D72" s="310"/>
      <c r="E72" s="45"/>
      <c r="F72" s="45"/>
      <c r="G72" s="45"/>
      <c r="H72" s="45"/>
      <c r="I72" s="29"/>
      <c r="J72" s="12"/>
      <c r="K72" s="12"/>
    </row>
    <row r="73" spans="2:11" ht="15" thickBot="1" x14ac:dyDescent="0.35">
      <c r="B73" s="76"/>
      <c r="C73" s="82"/>
      <c r="D73" s="12"/>
      <c r="E73" s="12"/>
      <c r="F73" s="12"/>
      <c r="G73" s="12"/>
      <c r="H73" s="12"/>
      <c r="I73" s="29"/>
      <c r="J73" s="12"/>
      <c r="K73" s="12"/>
    </row>
    <row r="74" spans="2:11" ht="15" thickBot="1" x14ac:dyDescent="0.35">
      <c r="B74" s="319" t="s">
        <v>140</v>
      </c>
      <c r="C74" s="320"/>
      <c r="D74" s="320"/>
      <c r="E74" s="320"/>
      <c r="F74" s="321"/>
      <c r="G74" s="58"/>
      <c r="H74" s="58"/>
      <c r="I74" s="29"/>
      <c r="J74" s="12"/>
      <c r="K74" s="12"/>
    </row>
    <row r="75" spans="2:11" ht="21" thickBot="1" x14ac:dyDescent="0.35">
      <c r="B75" s="65" t="s">
        <v>141</v>
      </c>
      <c r="C75" s="66" t="s">
        <v>26</v>
      </c>
      <c r="D75" s="66" t="s">
        <v>142</v>
      </c>
      <c r="E75" s="66" t="s">
        <v>143</v>
      </c>
      <c r="F75" s="67" t="s">
        <v>144</v>
      </c>
      <c r="G75" s="58"/>
      <c r="H75" s="58"/>
      <c r="I75" s="29"/>
      <c r="J75" s="12"/>
      <c r="K75" s="12"/>
    </row>
    <row r="76" spans="2:11" ht="25.05" customHeight="1" x14ac:dyDescent="0.3">
      <c r="B76" s="138" t="s">
        <v>265</v>
      </c>
      <c r="C76" s="139">
        <v>13195325.59</v>
      </c>
      <c r="D76" s="139">
        <v>7553849.5599999996</v>
      </c>
      <c r="E76" s="140">
        <f>+D76/C76</f>
        <v>0.57246405240084719</v>
      </c>
      <c r="F76" s="311" t="s">
        <v>266</v>
      </c>
      <c r="G76" s="58"/>
      <c r="H76" s="58"/>
      <c r="I76" s="29"/>
      <c r="J76" s="12"/>
      <c r="K76" s="12"/>
    </row>
    <row r="77" spans="2:11" ht="25.05" customHeight="1" x14ac:dyDescent="0.3">
      <c r="B77" s="141" t="s">
        <v>267</v>
      </c>
      <c r="C77" s="142">
        <v>11391504.48</v>
      </c>
      <c r="D77" s="142">
        <v>9732668.75</v>
      </c>
      <c r="E77" s="143">
        <f>+D77/C77</f>
        <v>0.85437957445283819</v>
      </c>
      <c r="F77" s="312"/>
      <c r="G77" s="58"/>
      <c r="H77" s="58"/>
      <c r="I77" s="29"/>
      <c r="J77" s="12"/>
      <c r="K77" s="12"/>
    </row>
    <row r="78" spans="2:11" ht="25.05" customHeight="1" x14ac:dyDescent="0.3">
      <c r="B78" s="144" t="s">
        <v>145</v>
      </c>
      <c r="C78" s="139">
        <f>SUM(C76:C77)</f>
        <v>24586830.07</v>
      </c>
      <c r="D78" s="139">
        <f t="shared" ref="D78" si="0">SUM(D76:D77)</f>
        <v>17286518.309999999</v>
      </c>
      <c r="E78" s="140">
        <f>+D78/C78</f>
        <v>0.70308039957913937</v>
      </c>
      <c r="F78" s="313"/>
      <c r="G78" s="58"/>
      <c r="H78" s="58"/>
      <c r="I78" s="29"/>
      <c r="J78" s="12"/>
      <c r="K78" s="12"/>
    </row>
    <row r="79" spans="2:11" ht="15" thickBot="1" x14ac:dyDescent="0.35">
      <c r="B79" s="10"/>
      <c r="C79" s="10"/>
      <c r="D79" s="10"/>
      <c r="E79" s="64"/>
      <c r="F79" s="45"/>
      <c r="G79" s="45"/>
      <c r="H79" s="45"/>
      <c r="I79" s="29"/>
      <c r="J79" s="12"/>
      <c r="K79" s="12"/>
    </row>
    <row r="80" spans="2:11" ht="28.2" thickBot="1" x14ac:dyDescent="0.35">
      <c r="B80" s="2" t="s">
        <v>27</v>
      </c>
      <c r="C80" s="9" t="s">
        <v>125</v>
      </c>
      <c r="D80" s="9" t="s">
        <v>126</v>
      </c>
      <c r="E80" s="9" t="s">
        <v>103</v>
      </c>
      <c r="F80" s="9" t="s">
        <v>127</v>
      </c>
      <c r="G80" s="45"/>
      <c r="H80" s="45"/>
      <c r="I80" s="29"/>
      <c r="J80" s="12"/>
      <c r="K80" s="12"/>
    </row>
    <row r="81" spans="2:11" ht="31.95" customHeight="1" thickBot="1" x14ac:dyDescent="0.35">
      <c r="B81" s="145">
        <f>+C77</f>
        <v>11391504.48</v>
      </c>
      <c r="C81" s="145">
        <f>+C76</f>
        <v>13195325.59</v>
      </c>
      <c r="D81" s="145">
        <f>+D76</f>
        <v>7553849.5599999996</v>
      </c>
      <c r="E81" s="145" t="str">
        <f>+C75</f>
        <v>PRESUPUESTO CODIFICADO</v>
      </c>
      <c r="F81" s="145" t="str">
        <f>+D75</f>
        <v>PRESUPUESTO EJECUTADO</v>
      </c>
      <c r="G81" s="45"/>
      <c r="H81" s="45"/>
      <c r="I81" s="29"/>
      <c r="J81" s="12"/>
      <c r="K81" s="12"/>
    </row>
    <row r="82" spans="2:11" ht="15" thickBot="1" x14ac:dyDescent="0.35">
      <c r="B82" s="11"/>
      <c r="C82" s="11"/>
      <c r="D82" s="11"/>
      <c r="E82" s="11"/>
      <c r="F82" s="11"/>
      <c r="G82" s="45"/>
      <c r="H82" s="45"/>
      <c r="I82" s="29"/>
      <c r="J82" s="12"/>
      <c r="K82" s="12"/>
    </row>
    <row r="83" spans="2:11" ht="15" thickBot="1" x14ac:dyDescent="0.35">
      <c r="B83" s="79"/>
      <c r="C83" s="79"/>
      <c r="D83" s="79"/>
      <c r="E83" s="79"/>
      <c r="F83" s="79"/>
      <c r="G83" s="45"/>
      <c r="H83" s="45"/>
      <c r="I83" s="29"/>
      <c r="J83" s="12"/>
      <c r="K83" s="12"/>
    </row>
    <row r="84" spans="2:11" ht="15" thickBot="1" x14ac:dyDescent="0.35">
      <c r="B84" s="258" t="s">
        <v>128</v>
      </c>
      <c r="C84" s="259"/>
      <c r="D84" s="260"/>
      <c r="E84" s="45"/>
      <c r="F84" s="45"/>
      <c r="G84" s="45"/>
      <c r="H84" s="45"/>
      <c r="I84" s="29"/>
      <c r="J84" s="12"/>
      <c r="K84" s="12"/>
    </row>
    <row r="85" spans="2:11" ht="27.6" x14ac:dyDescent="0.3">
      <c r="B85" s="49" t="s">
        <v>129</v>
      </c>
      <c r="C85" s="49" t="s">
        <v>130</v>
      </c>
      <c r="D85" s="50" t="s">
        <v>72</v>
      </c>
      <c r="E85" s="45"/>
      <c r="F85" s="45"/>
      <c r="G85" s="45"/>
      <c r="H85" s="45"/>
      <c r="I85" s="29"/>
      <c r="J85" s="12"/>
      <c r="K85" s="12"/>
    </row>
    <row r="86" spans="2:11" ht="45" customHeight="1" x14ac:dyDescent="0.3">
      <c r="B86" s="136" t="s">
        <v>131</v>
      </c>
      <c r="C86" s="146" t="s">
        <v>268</v>
      </c>
      <c r="D86" s="147" t="s">
        <v>269</v>
      </c>
      <c r="E86" s="32"/>
      <c r="F86" s="32"/>
      <c r="G86" s="12"/>
      <c r="H86" s="12"/>
      <c r="I86" s="29"/>
      <c r="J86" s="12"/>
      <c r="K86" s="12"/>
    </row>
    <row r="87" spans="2:11" ht="41.4" x14ac:dyDescent="0.3">
      <c r="B87" s="137" t="s">
        <v>132</v>
      </c>
      <c r="C87" s="148" t="s">
        <v>268</v>
      </c>
      <c r="D87" s="149" t="s">
        <v>270</v>
      </c>
      <c r="E87" s="12"/>
      <c r="F87" s="12"/>
      <c r="G87" s="12"/>
      <c r="H87" s="12"/>
      <c r="I87" s="29"/>
      <c r="J87" s="12"/>
      <c r="K87" s="12"/>
    </row>
    <row r="88" spans="2:11" ht="13.5" customHeight="1" thickBot="1" x14ac:dyDescent="0.35">
      <c r="B88" s="76"/>
      <c r="C88" s="82"/>
      <c r="D88" s="12"/>
      <c r="E88" s="12"/>
      <c r="F88" s="12"/>
      <c r="G88" s="12"/>
      <c r="H88" s="12"/>
      <c r="I88" s="29"/>
      <c r="J88" s="12"/>
      <c r="K88" s="12"/>
    </row>
    <row r="89" spans="2:11" ht="15.75" customHeight="1" thickBot="1" x14ac:dyDescent="0.35">
      <c r="B89" s="242" t="s">
        <v>107</v>
      </c>
      <c r="C89" s="243"/>
      <c r="D89" s="243"/>
      <c r="E89" s="243"/>
      <c r="F89" s="244"/>
      <c r="G89" s="12"/>
      <c r="H89" s="12"/>
      <c r="I89" s="29"/>
      <c r="J89" s="12"/>
      <c r="K89" s="12"/>
    </row>
    <row r="90" spans="2:11" ht="27.6" x14ac:dyDescent="0.3">
      <c r="B90" s="83" t="s">
        <v>73</v>
      </c>
      <c r="C90" s="84" t="s">
        <v>146</v>
      </c>
      <c r="D90" s="84" t="s">
        <v>147</v>
      </c>
      <c r="E90" s="84" t="s">
        <v>76</v>
      </c>
      <c r="F90" s="85" t="s">
        <v>148</v>
      </c>
      <c r="G90" s="12"/>
      <c r="H90" s="12"/>
      <c r="I90" s="29"/>
      <c r="J90" s="12"/>
      <c r="K90" s="12"/>
    </row>
    <row r="91" spans="2:11" x14ac:dyDescent="0.3">
      <c r="B91" s="150" t="s">
        <v>149</v>
      </c>
      <c r="C91" s="151" t="s">
        <v>271</v>
      </c>
      <c r="D91" s="151" t="s">
        <v>272</v>
      </c>
      <c r="E91" s="151" t="s">
        <v>272</v>
      </c>
      <c r="F91" s="152" t="s">
        <v>272</v>
      </c>
      <c r="G91" s="12"/>
      <c r="H91" s="12"/>
      <c r="I91" s="29"/>
      <c r="J91" s="12"/>
      <c r="K91" s="12"/>
    </row>
    <row r="92" spans="2:11" ht="289.2" customHeight="1" x14ac:dyDescent="0.3">
      <c r="B92" s="153" t="s">
        <v>150</v>
      </c>
      <c r="C92" s="146" t="s">
        <v>273</v>
      </c>
      <c r="D92" s="154" t="s">
        <v>291</v>
      </c>
      <c r="E92" s="154" t="s">
        <v>274</v>
      </c>
      <c r="F92" s="155" t="s">
        <v>292</v>
      </c>
      <c r="G92" s="12"/>
      <c r="H92" s="12"/>
      <c r="I92" s="29"/>
      <c r="J92" s="12"/>
      <c r="K92" s="12"/>
    </row>
    <row r="93" spans="2:11" ht="348.45" customHeight="1" x14ac:dyDescent="0.3">
      <c r="B93" s="153" t="s">
        <v>151</v>
      </c>
      <c r="C93" s="146" t="s">
        <v>273</v>
      </c>
      <c r="D93" s="156" t="s">
        <v>293</v>
      </c>
      <c r="E93" s="156" t="s">
        <v>275</v>
      </c>
      <c r="F93" s="155" t="s">
        <v>294</v>
      </c>
      <c r="G93" s="12"/>
      <c r="H93" s="12"/>
      <c r="I93" s="29"/>
      <c r="J93" s="12"/>
      <c r="K93" s="12"/>
    </row>
    <row r="94" spans="2:11" ht="409.2" customHeight="1" x14ac:dyDescent="0.3">
      <c r="B94" s="157" t="s">
        <v>152</v>
      </c>
      <c r="C94" s="146" t="s">
        <v>273</v>
      </c>
      <c r="D94" s="154" t="s">
        <v>276</v>
      </c>
      <c r="E94" s="154" t="s">
        <v>277</v>
      </c>
      <c r="F94" s="155" t="s">
        <v>295</v>
      </c>
      <c r="G94" s="12"/>
      <c r="H94" s="12"/>
      <c r="I94" s="29"/>
      <c r="J94" s="12"/>
      <c r="K94" s="12"/>
    </row>
    <row r="95" spans="2:11" ht="15" thickBot="1" x14ac:dyDescent="0.35">
      <c r="B95" s="86" t="s">
        <v>153</v>
      </c>
      <c r="C95" s="87"/>
      <c r="D95" s="87"/>
      <c r="E95" s="88"/>
      <c r="F95" s="87"/>
      <c r="G95" s="12"/>
      <c r="H95" s="12"/>
      <c r="I95" s="29"/>
      <c r="J95" s="12"/>
      <c r="K95" s="12"/>
    </row>
    <row r="96" spans="2:11" ht="15.75" customHeight="1" thickBot="1" x14ac:dyDescent="0.35">
      <c r="B96" s="12"/>
      <c r="C96" s="12"/>
      <c r="D96" s="12"/>
      <c r="E96" s="12"/>
      <c r="F96" s="12"/>
      <c r="G96" s="12"/>
      <c r="H96" s="12"/>
      <c r="I96" s="29"/>
      <c r="J96" s="12"/>
      <c r="K96" s="12"/>
    </row>
    <row r="97" spans="2:24" ht="15.75" customHeight="1" thickBot="1" x14ac:dyDescent="0.35">
      <c r="B97" s="242" t="s">
        <v>11</v>
      </c>
      <c r="C97" s="243"/>
      <c r="D97" s="243"/>
      <c r="E97" s="243"/>
      <c r="F97" s="243"/>
      <c r="G97" s="244"/>
      <c r="H97" s="12"/>
      <c r="I97" s="12"/>
      <c r="K97" s="12"/>
      <c r="L97" s="12"/>
    </row>
    <row r="98" spans="2:24" ht="15.75" customHeight="1" thickBot="1" x14ac:dyDescent="0.35">
      <c r="B98" s="294" t="s">
        <v>154</v>
      </c>
      <c r="C98" s="295"/>
      <c r="D98" s="295"/>
      <c r="E98" s="295"/>
      <c r="F98" s="295"/>
      <c r="G98" s="296"/>
      <c r="H98" s="12"/>
      <c r="I98" s="12"/>
      <c r="K98" s="12"/>
      <c r="L98" s="12"/>
    </row>
    <row r="99" spans="2:24" ht="55.8" thickBot="1" x14ac:dyDescent="0.35">
      <c r="B99" s="89" t="s">
        <v>155</v>
      </c>
      <c r="C99" s="90" t="s">
        <v>156</v>
      </c>
      <c r="D99" s="90" t="s">
        <v>157</v>
      </c>
      <c r="E99" s="91" t="s">
        <v>158</v>
      </c>
      <c r="F99" s="91" t="s">
        <v>159</v>
      </c>
      <c r="G99" s="91" t="s">
        <v>72</v>
      </c>
      <c r="H99" s="12"/>
      <c r="I99" s="12"/>
      <c r="K99" s="12"/>
      <c r="L99" s="12"/>
    </row>
    <row r="100" spans="2:24" ht="15" thickBot="1" x14ac:dyDescent="0.35">
      <c r="B100" s="92" t="s">
        <v>160</v>
      </c>
      <c r="C100" s="6"/>
      <c r="D100" s="6"/>
      <c r="E100" s="7" t="s">
        <v>99</v>
      </c>
      <c r="F100" s="7" t="s">
        <v>99</v>
      </c>
      <c r="G100" s="7" t="s">
        <v>99</v>
      </c>
      <c r="H100" s="12"/>
      <c r="I100" s="12"/>
      <c r="K100" s="12"/>
      <c r="L100" s="12"/>
    </row>
    <row r="101" spans="2:24" ht="15" thickBot="1" x14ac:dyDescent="0.35">
      <c r="B101" s="92" t="s">
        <v>12</v>
      </c>
      <c r="C101" s="8"/>
      <c r="D101" s="8"/>
      <c r="E101" s="8"/>
      <c r="F101" s="8"/>
      <c r="G101" s="8"/>
      <c r="H101" s="12"/>
      <c r="I101" s="12"/>
      <c r="K101" s="12"/>
      <c r="L101" s="12"/>
    </row>
    <row r="102" spans="2:24" ht="15" thickBot="1" x14ac:dyDescent="0.35">
      <c r="B102" s="92" t="s">
        <v>13</v>
      </c>
      <c r="C102" s="6"/>
      <c r="D102" s="6"/>
      <c r="E102" s="7"/>
      <c r="F102" s="7"/>
      <c r="G102" s="7"/>
      <c r="H102" s="12"/>
      <c r="I102" s="12"/>
      <c r="O102" s="317" t="s">
        <v>8</v>
      </c>
      <c r="P102" s="317"/>
      <c r="Q102" s="317"/>
      <c r="R102" s="12"/>
      <c r="S102" s="12"/>
      <c r="T102" s="12"/>
      <c r="U102" s="12"/>
      <c r="V102" s="29"/>
      <c r="W102" s="12"/>
      <c r="X102" s="12"/>
    </row>
    <row r="103" spans="2:24" ht="15" thickBot="1" x14ac:dyDescent="0.35">
      <c r="B103" s="92" t="s">
        <v>14</v>
      </c>
      <c r="C103" s="8"/>
      <c r="D103" s="8"/>
      <c r="E103" s="8"/>
      <c r="F103" s="8"/>
      <c r="G103" s="8"/>
      <c r="H103" s="12"/>
      <c r="I103" s="12"/>
      <c r="O103" s="318" t="s">
        <v>133</v>
      </c>
      <c r="P103" s="318"/>
      <c r="Q103" s="12"/>
      <c r="R103" s="12"/>
      <c r="S103" s="12"/>
      <c r="T103" s="12"/>
      <c r="U103" s="12"/>
      <c r="V103" s="29"/>
      <c r="W103" s="12"/>
      <c r="X103" s="12"/>
    </row>
    <row r="104" spans="2:24" ht="12.75" customHeight="1" thickBot="1" x14ac:dyDescent="0.35">
      <c r="B104" s="92" t="s">
        <v>15</v>
      </c>
      <c r="C104" s="6"/>
      <c r="D104" s="6"/>
      <c r="E104" s="7"/>
      <c r="F104" s="7"/>
      <c r="G104" s="7"/>
      <c r="H104" s="12"/>
      <c r="I104" s="12"/>
      <c r="O104" s="62" t="s">
        <v>135</v>
      </c>
      <c r="P104" s="62" t="s">
        <v>134</v>
      </c>
      <c r="Q104" s="23"/>
      <c r="R104" s="24"/>
      <c r="S104" s="24" t="s">
        <v>9</v>
      </c>
      <c r="T104" s="23"/>
      <c r="U104" s="12"/>
      <c r="V104" s="29"/>
      <c r="W104" s="12"/>
      <c r="X104" s="12"/>
    </row>
    <row r="105" spans="2:24" ht="15" thickBot="1" x14ac:dyDescent="0.35">
      <c r="B105" s="92" t="s">
        <v>100</v>
      </c>
      <c r="C105" s="8"/>
      <c r="D105" s="8"/>
      <c r="E105" s="8"/>
      <c r="F105" s="8"/>
      <c r="G105" s="8"/>
      <c r="H105" s="12"/>
      <c r="I105" s="12"/>
      <c r="O105" s="93"/>
      <c r="P105" s="94"/>
      <c r="Q105" s="23"/>
      <c r="R105" s="24"/>
      <c r="S105" s="24"/>
      <c r="T105" s="23"/>
      <c r="U105" s="12"/>
      <c r="V105" s="29"/>
      <c r="W105" s="12"/>
      <c r="X105" s="12"/>
    </row>
    <row r="106" spans="2:24" ht="15" thickBot="1" x14ac:dyDescent="0.35">
      <c r="B106" s="95" t="s">
        <v>16</v>
      </c>
      <c r="C106" s="6"/>
      <c r="D106" s="6"/>
      <c r="E106" s="7"/>
      <c r="F106" s="7"/>
      <c r="G106" s="7"/>
      <c r="H106" s="12"/>
      <c r="I106" s="12"/>
      <c r="O106" s="96"/>
      <c r="P106" s="56"/>
      <c r="Q106" s="23"/>
      <c r="R106" s="24"/>
      <c r="S106" s="24"/>
      <c r="T106" s="23"/>
      <c r="U106" s="12"/>
      <c r="V106" s="29"/>
      <c r="W106" s="12"/>
      <c r="X106" s="12"/>
    </row>
    <row r="107" spans="2:24" ht="15" thickBot="1" x14ac:dyDescent="0.35">
      <c r="B107" s="61"/>
      <c r="C107" s="61"/>
      <c r="D107" s="12"/>
      <c r="E107" s="12"/>
      <c r="F107" s="12"/>
      <c r="G107" s="12"/>
      <c r="H107" s="12"/>
      <c r="I107" s="12"/>
      <c r="O107" s="61"/>
      <c r="P107" s="61"/>
      <c r="Q107" s="23"/>
      <c r="R107" s="23"/>
      <c r="S107" s="23"/>
      <c r="T107" s="23"/>
      <c r="U107" s="12"/>
      <c r="V107" s="29"/>
      <c r="W107" s="12"/>
      <c r="X107" s="12"/>
    </row>
    <row r="108" spans="2:24" ht="15" thickBot="1" x14ac:dyDescent="0.35">
      <c r="B108" s="242" t="s">
        <v>161</v>
      </c>
      <c r="C108" s="243"/>
      <c r="D108" s="243"/>
      <c r="E108" s="243"/>
      <c r="F108" s="243"/>
      <c r="G108" s="243"/>
      <c r="H108" s="243"/>
      <c r="I108" s="244"/>
      <c r="O108" s="61"/>
      <c r="P108" s="61"/>
      <c r="Q108" s="12"/>
      <c r="R108" s="12"/>
      <c r="S108" s="12"/>
      <c r="T108" s="12"/>
      <c r="U108" s="12"/>
      <c r="V108" s="29"/>
      <c r="W108" s="12"/>
      <c r="X108" s="12"/>
    </row>
    <row r="109" spans="2:24" ht="27" customHeight="1" x14ac:dyDescent="0.3">
      <c r="B109" s="108" t="s">
        <v>162</v>
      </c>
      <c r="C109" s="75"/>
      <c r="D109" s="75"/>
      <c r="E109" s="109"/>
      <c r="F109" s="98"/>
      <c r="G109" s="97"/>
      <c r="H109" s="12"/>
      <c r="I109" s="12"/>
      <c r="O109" s="314" t="s">
        <v>107</v>
      </c>
      <c r="P109" s="315"/>
      <c r="Q109" s="315"/>
      <c r="R109" s="315"/>
      <c r="S109" s="315"/>
      <c r="T109" s="316"/>
      <c r="U109" s="12"/>
      <c r="V109" s="29"/>
      <c r="W109" s="12"/>
      <c r="X109" s="12"/>
    </row>
    <row r="110" spans="2:24" ht="83.4" thickBot="1" x14ac:dyDescent="0.35">
      <c r="B110" s="99" t="s">
        <v>163</v>
      </c>
      <c r="C110" s="100" t="s">
        <v>164</v>
      </c>
      <c r="D110" s="100" t="s">
        <v>165</v>
      </c>
      <c r="E110" s="100" t="s">
        <v>166</v>
      </c>
      <c r="F110" s="100" t="s">
        <v>167</v>
      </c>
      <c r="G110" s="101" t="s">
        <v>168</v>
      </c>
      <c r="H110" s="102" t="s">
        <v>169</v>
      </c>
      <c r="I110" s="103" t="s">
        <v>170</v>
      </c>
      <c r="O110" s="60" t="s">
        <v>73</v>
      </c>
      <c r="P110" s="5" t="s">
        <v>74</v>
      </c>
      <c r="Q110" s="5" t="s">
        <v>75</v>
      </c>
      <c r="R110" s="5" t="s">
        <v>76</v>
      </c>
      <c r="S110" s="5" t="s">
        <v>77</v>
      </c>
      <c r="T110" s="59" t="s">
        <v>71</v>
      </c>
      <c r="U110" s="63" t="s">
        <v>78</v>
      </c>
      <c r="V110" s="29"/>
      <c r="W110" s="12"/>
      <c r="X110" s="12"/>
    </row>
    <row r="111" spans="2:24" ht="111" thickBot="1" x14ac:dyDescent="0.35">
      <c r="B111" s="92" t="s">
        <v>171</v>
      </c>
      <c r="C111" s="104"/>
      <c r="D111" s="104"/>
      <c r="E111" s="52"/>
      <c r="F111" s="105"/>
      <c r="G111" s="106"/>
      <c r="H111" s="105"/>
      <c r="I111" s="68"/>
      <c r="O111" s="107" t="s">
        <v>79</v>
      </c>
      <c r="P111" s="93"/>
      <c r="Q111" s="94"/>
      <c r="R111" s="93"/>
      <c r="S111" s="93"/>
      <c r="T111" s="94"/>
      <c r="U111" s="26"/>
      <c r="V111" s="29"/>
      <c r="W111" s="12"/>
      <c r="X111" s="12"/>
    </row>
    <row r="112" spans="2:24" ht="15" thickBot="1" x14ac:dyDescent="0.35">
      <c r="B112" s="12"/>
      <c r="C112" s="12"/>
      <c r="D112" s="12"/>
      <c r="E112" s="12"/>
      <c r="F112" s="12"/>
      <c r="G112" s="12"/>
      <c r="H112" s="63"/>
      <c r="I112" s="29"/>
      <c r="J112" s="12"/>
      <c r="K112" s="12"/>
    </row>
    <row r="113" spans="2:11" x14ac:dyDescent="0.3">
      <c r="B113" s="261" t="s">
        <v>17</v>
      </c>
      <c r="C113" s="262"/>
      <c r="D113" s="262"/>
      <c r="E113" s="263"/>
      <c r="F113" s="12"/>
      <c r="G113" s="12"/>
      <c r="H113" s="12"/>
      <c r="I113" s="29"/>
      <c r="J113" s="12"/>
      <c r="K113" s="12"/>
    </row>
    <row r="114" spans="2:11" ht="28.5" customHeight="1" x14ac:dyDescent="0.3">
      <c r="B114" s="302" t="s">
        <v>18</v>
      </c>
      <c r="C114" s="303"/>
      <c r="D114" s="303"/>
      <c r="E114" s="304"/>
      <c r="F114" s="12"/>
      <c r="G114" s="12"/>
      <c r="H114" s="12"/>
      <c r="I114" s="29"/>
      <c r="J114" s="12"/>
      <c r="K114" s="12"/>
    </row>
    <row r="115" spans="2:11" x14ac:dyDescent="0.3">
      <c r="B115" s="305" t="s">
        <v>80</v>
      </c>
      <c r="C115" s="306" t="s">
        <v>104</v>
      </c>
      <c r="D115" s="306" t="s">
        <v>61</v>
      </c>
      <c r="E115" s="308" t="s">
        <v>72</v>
      </c>
      <c r="F115" s="12"/>
      <c r="G115" s="12"/>
      <c r="H115" s="12"/>
      <c r="I115" s="29"/>
      <c r="J115" s="12"/>
      <c r="K115" s="12"/>
    </row>
    <row r="116" spans="2:11" ht="32.549999999999997" customHeight="1" thickBot="1" x14ac:dyDescent="0.35">
      <c r="B116" s="305"/>
      <c r="C116" s="307"/>
      <c r="D116" s="307"/>
      <c r="E116" s="308"/>
      <c r="F116" s="12"/>
      <c r="G116" s="12"/>
      <c r="H116" s="12"/>
      <c r="I116" s="29"/>
      <c r="J116" s="12"/>
      <c r="K116" s="12"/>
    </row>
    <row r="117" spans="2:11" ht="58.2" thickBot="1" x14ac:dyDescent="0.35">
      <c r="B117" s="52" t="s">
        <v>19</v>
      </c>
      <c r="C117" s="223" t="s">
        <v>509</v>
      </c>
      <c r="D117" s="52"/>
      <c r="E117" s="221" t="s">
        <v>510</v>
      </c>
      <c r="F117" s="12"/>
      <c r="G117" s="12"/>
      <c r="H117" s="12"/>
      <c r="I117" s="29"/>
      <c r="J117" s="12"/>
      <c r="K117" s="12"/>
    </row>
    <row r="118" spans="2:11" ht="58.2" thickBot="1" x14ac:dyDescent="0.35">
      <c r="B118" s="51" t="s">
        <v>20</v>
      </c>
      <c r="C118" s="224" t="s">
        <v>509</v>
      </c>
      <c r="D118" s="51"/>
      <c r="E118" s="222" t="s">
        <v>510</v>
      </c>
      <c r="F118" s="12"/>
      <c r="G118" s="12"/>
      <c r="H118" s="12"/>
      <c r="I118" s="29"/>
      <c r="J118" s="12"/>
      <c r="K118" s="12"/>
    </row>
    <row r="119" spans="2:11" ht="58.2" thickBot="1" x14ac:dyDescent="0.35">
      <c r="B119" s="52" t="s">
        <v>21</v>
      </c>
      <c r="C119" s="223" t="s">
        <v>509</v>
      </c>
      <c r="D119" s="52"/>
      <c r="E119" s="221" t="s">
        <v>510</v>
      </c>
      <c r="F119" s="12"/>
      <c r="G119" s="12"/>
      <c r="H119" s="12"/>
      <c r="I119" s="29"/>
      <c r="J119" s="12"/>
      <c r="K119" s="12"/>
    </row>
    <row r="120" spans="2:11" ht="58.2" thickBot="1" x14ac:dyDescent="0.35">
      <c r="B120" s="51" t="s">
        <v>22</v>
      </c>
      <c r="C120" s="224" t="s">
        <v>509</v>
      </c>
      <c r="D120" s="51"/>
      <c r="E120" s="222" t="s">
        <v>510</v>
      </c>
      <c r="F120" s="12"/>
      <c r="G120" s="12"/>
      <c r="H120" s="12"/>
      <c r="I120" s="29"/>
      <c r="J120" s="12"/>
      <c r="K120" s="12"/>
    </row>
    <row r="121" spans="2:11" ht="58.2" thickBot="1" x14ac:dyDescent="0.35">
      <c r="B121" s="52" t="s">
        <v>16</v>
      </c>
      <c r="C121" s="223" t="s">
        <v>509</v>
      </c>
      <c r="D121" s="52"/>
      <c r="E121" s="221" t="s">
        <v>510</v>
      </c>
      <c r="F121" s="12"/>
      <c r="G121" s="12"/>
      <c r="H121" s="12"/>
      <c r="I121" s="29"/>
      <c r="J121" s="12"/>
      <c r="K121" s="12"/>
    </row>
    <row r="122" spans="2:11" ht="15" thickBot="1" x14ac:dyDescent="0.35">
      <c r="B122" s="12"/>
      <c r="C122" s="12"/>
      <c r="D122" s="12"/>
      <c r="E122" s="12"/>
      <c r="F122" s="30"/>
      <c r="G122" s="30"/>
      <c r="H122" s="12"/>
      <c r="I122" s="29"/>
      <c r="J122" s="12"/>
      <c r="K122" s="12"/>
    </row>
    <row r="123" spans="2:11" ht="15" thickBot="1" x14ac:dyDescent="0.35">
      <c r="B123" s="225" t="s">
        <v>81</v>
      </c>
      <c r="C123" s="226"/>
      <c r="D123" s="226"/>
      <c r="E123" s="226"/>
      <c r="F123" s="226"/>
      <c r="G123" s="227"/>
      <c r="H123" s="12"/>
      <c r="I123" s="29"/>
      <c r="J123" s="12"/>
      <c r="K123" s="12"/>
    </row>
    <row r="124" spans="2:11" ht="28.2" thickBot="1" x14ac:dyDescent="0.35">
      <c r="B124" s="3" t="s">
        <v>82</v>
      </c>
      <c r="C124" s="74" t="s">
        <v>23</v>
      </c>
      <c r="D124" s="74" t="s">
        <v>83</v>
      </c>
      <c r="E124" s="74" t="s">
        <v>24</v>
      </c>
      <c r="F124" s="74" t="s">
        <v>72</v>
      </c>
      <c r="G124" s="74" t="s">
        <v>9</v>
      </c>
      <c r="H124" s="12"/>
      <c r="I124" s="29"/>
      <c r="J124" s="12"/>
      <c r="K124" s="12"/>
    </row>
    <row r="125" spans="2:11" ht="152.4" thickBot="1" x14ac:dyDescent="0.35">
      <c r="B125" s="297" t="s">
        <v>172</v>
      </c>
      <c r="C125" s="206" t="s">
        <v>495</v>
      </c>
      <c r="D125" s="207" t="s">
        <v>456</v>
      </c>
      <c r="E125" s="208" t="s">
        <v>457</v>
      </c>
      <c r="F125" s="217" t="s">
        <v>504</v>
      </c>
      <c r="G125" s="209"/>
      <c r="H125" s="12"/>
      <c r="I125" s="12"/>
      <c r="J125" s="12"/>
      <c r="K125" s="12"/>
    </row>
    <row r="126" spans="2:11" ht="61.5" customHeight="1" thickBot="1" x14ac:dyDescent="0.35">
      <c r="B126" s="298"/>
      <c r="C126" s="210" t="s">
        <v>173</v>
      </c>
      <c r="D126" s="211" t="s">
        <v>456</v>
      </c>
      <c r="E126" s="211" t="s">
        <v>10</v>
      </c>
      <c r="F126" s="217" t="s">
        <v>499</v>
      </c>
      <c r="G126" s="211"/>
      <c r="H126" s="12"/>
      <c r="I126" s="29"/>
      <c r="J126" s="12"/>
      <c r="K126" s="12"/>
    </row>
    <row r="127" spans="2:11" ht="121.5" customHeight="1" thickBot="1" x14ac:dyDescent="0.35">
      <c r="B127" s="298"/>
      <c r="C127" s="212" t="s">
        <v>174</v>
      </c>
      <c r="D127" s="213" t="s">
        <v>456</v>
      </c>
      <c r="E127" s="213" t="s">
        <v>460</v>
      </c>
      <c r="F127" s="217" t="s">
        <v>499</v>
      </c>
      <c r="G127" s="214"/>
      <c r="H127" s="12"/>
      <c r="I127" s="29"/>
      <c r="J127" s="12"/>
      <c r="K127" s="12"/>
    </row>
    <row r="128" spans="2:11" ht="61.5" customHeight="1" thickBot="1" x14ac:dyDescent="0.35">
      <c r="B128" s="299" t="s">
        <v>175</v>
      </c>
      <c r="C128" s="215" t="s">
        <v>176</v>
      </c>
      <c r="D128" s="208" t="s">
        <v>458</v>
      </c>
      <c r="E128" s="208" t="s">
        <v>10</v>
      </c>
      <c r="F128" s="217"/>
      <c r="G128" s="216"/>
      <c r="H128" s="12"/>
      <c r="I128" s="29"/>
      <c r="J128" s="12"/>
      <c r="K128" s="12"/>
    </row>
    <row r="129" spans="2:11" ht="97.2" thickBot="1" x14ac:dyDescent="0.35">
      <c r="B129" s="299"/>
      <c r="C129" s="215" t="s">
        <v>177</v>
      </c>
      <c r="D129" s="208" t="s">
        <v>458</v>
      </c>
      <c r="E129" s="208" t="s">
        <v>10</v>
      </c>
      <c r="F129" s="208" t="s">
        <v>178</v>
      </c>
      <c r="G129" s="216"/>
      <c r="H129" s="12"/>
      <c r="I129" s="29"/>
      <c r="J129" s="12"/>
      <c r="K129" s="12"/>
    </row>
    <row r="130" spans="2:11" ht="42" thickBot="1" x14ac:dyDescent="0.35">
      <c r="B130" s="299"/>
      <c r="C130" s="210" t="s">
        <v>179</v>
      </c>
      <c r="D130" s="208" t="s">
        <v>458</v>
      </c>
      <c r="E130" s="211" t="s">
        <v>10</v>
      </c>
      <c r="F130" s="211" t="s">
        <v>459</v>
      </c>
      <c r="G130" s="211"/>
      <c r="H130" s="12"/>
      <c r="I130" s="29"/>
      <c r="J130" s="12"/>
      <c r="K130" s="12"/>
    </row>
    <row r="131" spans="2:11" ht="83.4" thickBot="1" x14ac:dyDescent="0.35">
      <c r="B131" s="299"/>
      <c r="C131" s="215" t="s">
        <v>180</v>
      </c>
      <c r="D131" s="208"/>
      <c r="E131" s="208" t="s">
        <v>10</v>
      </c>
      <c r="F131" s="208" t="s">
        <v>181</v>
      </c>
      <c r="G131" s="216"/>
      <c r="H131" s="12"/>
      <c r="I131" s="29"/>
      <c r="J131" s="12"/>
      <c r="K131" s="12"/>
    </row>
    <row r="132" spans="2:11" ht="69.599999999999994" thickBot="1" x14ac:dyDescent="0.35">
      <c r="B132" s="299"/>
      <c r="C132" s="210" t="s">
        <v>182</v>
      </c>
      <c r="D132" s="211"/>
      <c r="E132" s="211" t="s">
        <v>183</v>
      </c>
      <c r="F132" s="211" t="s">
        <v>184</v>
      </c>
      <c r="G132" s="211"/>
      <c r="H132" s="12"/>
      <c r="I132" s="29"/>
      <c r="J132" s="12"/>
      <c r="K132" s="12"/>
    </row>
    <row r="133" spans="2:11" ht="42" thickBot="1" x14ac:dyDescent="0.35">
      <c r="B133" s="300" t="s">
        <v>185</v>
      </c>
      <c r="C133" s="212" t="s">
        <v>186</v>
      </c>
      <c r="D133" s="213"/>
      <c r="E133" s="213" t="s">
        <v>187</v>
      </c>
      <c r="F133" s="213"/>
      <c r="G133" s="214"/>
      <c r="H133" s="12"/>
      <c r="I133" s="29"/>
      <c r="J133" s="12"/>
      <c r="K133" s="12"/>
    </row>
    <row r="134" spans="2:11" ht="69.599999999999994" thickBot="1" x14ac:dyDescent="0.35">
      <c r="B134" s="298"/>
      <c r="C134" s="215" t="s">
        <v>188</v>
      </c>
      <c r="D134" s="208"/>
      <c r="E134" s="208" t="s">
        <v>10</v>
      </c>
      <c r="F134" s="208" t="s">
        <v>189</v>
      </c>
      <c r="G134" s="216"/>
      <c r="H134" s="12"/>
      <c r="I134" s="29"/>
      <c r="J134" s="12"/>
      <c r="K134" s="12"/>
    </row>
    <row r="135" spans="2:11" ht="42" thickBot="1" x14ac:dyDescent="0.35">
      <c r="B135" s="298"/>
      <c r="C135" s="210" t="s">
        <v>190</v>
      </c>
      <c r="D135" s="211"/>
      <c r="E135" s="211" t="s">
        <v>191</v>
      </c>
      <c r="F135" s="211" t="s">
        <v>192</v>
      </c>
      <c r="G135" s="211"/>
      <c r="H135" s="12"/>
      <c r="I135" s="29"/>
      <c r="J135" s="12"/>
      <c r="K135" s="12"/>
    </row>
    <row r="136" spans="2:11" ht="69.599999999999994" thickBot="1" x14ac:dyDescent="0.35">
      <c r="B136" s="298"/>
      <c r="C136" s="210" t="s">
        <v>193</v>
      </c>
      <c r="D136" s="211"/>
      <c r="E136" s="211" t="s">
        <v>194</v>
      </c>
      <c r="F136" s="211" t="s">
        <v>195</v>
      </c>
      <c r="G136" s="211"/>
      <c r="H136" s="12"/>
      <c r="I136" s="29"/>
      <c r="J136" s="12"/>
      <c r="K136" s="12"/>
    </row>
    <row r="137" spans="2:11" ht="55.8" thickBot="1" x14ac:dyDescent="0.35">
      <c r="B137" s="298"/>
      <c r="C137" s="215" t="s">
        <v>196</v>
      </c>
      <c r="D137" s="208"/>
      <c r="E137" s="208" t="s">
        <v>10</v>
      </c>
      <c r="F137" s="208"/>
      <c r="G137" s="216"/>
      <c r="H137" s="12"/>
      <c r="I137" s="29"/>
      <c r="J137" s="12"/>
      <c r="K137" s="12"/>
    </row>
    <row r="138" spans="2:11" ht="28.5" customHeight="1" thickBot="1" x14ac:dyDescent="0.35">
      <c r="B138" s="298"/>
      <c r="C138" s="215" t="s">
        <v>197</v>
      </c>
      <c r="D138" s="208"/>
      <c r="E138" s="208" t="s">
        <v>10</v>
      </c>
      <c r="F138" s="208"/>
      <c r="G138" s="216"/>
      <c r="H138" s="12"/>
      <c r="I138" s="29"/>
      <c r="J138" s="12"/>
      <c r="K138" s="12"/>
    </row>
    <row r="139" spans="2:11" ht="15" customHeight="1" thickBot="1" x14ac:dyDescent="0.35">
      <c r="B139" s="298"/>
      <c r="C139" s="215" t="s">
        <v>198</v>
      </c>
      <c r="D139" s="208"/>
      <c r="E139" s="208" t="s">
        <v>10</v>
      </c>
      <c r="F139" s="208"/>
      <c r="G139" s="216"/>
      <c r="H139" s="12"/>
      <c r="I139" s="29"/>
      <c r="J139" s="12"/>
      <c r="K139" s="12"/>
    </row>
    <row r="140" spans="2:11" ht="42" thickBot="1" x14ac:dyDescent="0.35">
      <c r="B140" s="298"/>
      <c r="C140" s="215" t="s">
        <v>199</v>
      </c>
      <c r="D140" s="208"/>
      <c r="E140" s="208" t="s">
        <v>10</v>
      </c>
      <c r="F140" s="208" t="s">
        <v>10</v>
      </c>
      <c r="G140" s="216"/>
      <c r="H140" s="12"/>
      <c r="I140" s="29"/>
      <c r="J140" s="12"/>
      <c r="K140" s="12"/>
    </row>
    <row r="141" spans="2:11" ht="55.8" thickBot="1" x14ac:dyDescent="0.35">
      <c r="B141" s="298"/>
      <c r="C141" s="210" t="s">
        <v>200</v>
      </c>
      <c r="D141" s="208"/>
      <c r="E141" s="208" t="s">
        <v>10</v>
      </c>
      <c r="F141" s="208" t="s">
        <v>201</v>
      </c>
      <c r="G141" s="216"/>
      <c r="H141" s="12"/>
      <c r="I141" s="29"/>
      <c r="J141" s="12"/>
      <c r="K141" s="12"/>
    </row>
    <row r="142" spans="2:11" ht="42" thickBot="1" x14ac:dyDescent="0.35">
      <c r="B142" s="297" t="s">
        <v>202</v>
      </c>
      <c r="C142" s="215" t="s">
        <v>203</v>
      </c>
      <c r="D142" s="208"/>
      <c r="E142" s="208" t="s">
        <v>10</v>
      </c>
      <c r="F142" s="208" t="s">
        <v>204</v>
      </c>
      <c r="G142" s="216"/>
      <c r="H142" s="12"/>
      <c r="I142" s="29"/>
      <c r="J142" s="12"/>
      <c r="K142" s="12"/>
    </row>
    <row r="143" spans="2:11" ht="83.4" thickBot="1" x14ac:dyDescent="0.35">
      <c r="B143" s="301"/>
      <c r="C143" s="215" t="s">
        <v>205</v>
      </c>
      <c r="D143" s="208"/>
      <c r="E143" s="208" t="s">
        <v>206</v>
      </c>
      <c r="F143" s="208" t="s">
        <v>207</v>
      </c>
      <c r="G143" s="216"/>
      <c r="H143" s="12"/>
      <c r="I143" s="29"/>
      <c r="J143" s="12"/>
      <c r="K143" s="12"/>
    </row>
    <row r="144" spans="2:11" ht="15" thickBot="1" x14ac:dyDescent="0.35">
      <c r="B144" s="12"/>
      <c r="C144" s="12"/>
      <c r="D144" s="12"/>
      <c r="E144" s="12"/>
      <c r="F144" s="76"/>
      <c r="G144" s="29"/>
      <c r="H144" s="12"/>
      <c r="I144" s="29"/>
      <c r="J144" s="12"/>
      <c r="K144" s="12"/>
    </row>
    <row r="145" spans="2:11" ht="42" thickBot="1" x14ac:dyDescent="0.35">
      <c r="B145" s="110" t="s">
        <v>208</v>
      </c>
      <c r="C145" s="111"/>
      <c r="D145" s="111"/>
      <c r="E145" s="112"/>
      <c r="H145" s="12"/>
      <c r="I145" s="29"/>
      <c r="J145" s="12"/>
      <c r="K145" s="12"/>
    </row>
    <row r="146" spans="2:11" ht="42" thickBot="1" x14ac:dyDescent="0.35">
      <c r="B146" s="4" t="s">
        <v>209</v>
      </c>
      <c r="C146" s="4" t="s">
        <v>210</v>
      </c>
      <c r="D146" s="78" t="s">
        <v>211</v>
      </c>
      <c r="E146" s="78" t="s">
        <v>212</v>
      </c>
      <c r="H146" s="12"/>
      <c r="I146" s="29"/>
      <c r="J146" s="12"/>
      <c r="K146" s="12"/>
    </row>
    <row r="147" spans="2:11" ht="15.75" customHeight="1" thickBot="1" x14ac:dyDescent="0.35">
      <c r="B147" s="20"/>
      <c r="C147" s="8"/>
      <c r="D147" s="8"/>
      <c r="E147" s="8"/>
      <c r="H147" s="12"/>
      <c r="I147" s="29"/>
      <c r="J147" s="12"/>
      <c r="K147" s="12"/>
    </row>
    <row r="148" spans="2:11" ht="15" thickBot="1" x14ac:dyDescent="0.35">
      <c r="H148" s="12"/>
      <c r="I148" s="29"/>
      <c r="J148" s="12"/>
      <c r="K148" s="12"/>
    </row>
    <row r="149" spans="2:11" ht="15" thickBot="1" x14ac:dyDescent="0.35">
      <c r="B149" s="264" t="s">
        <v>213</v>
      </c>
      <c r="C149" s="265"/>
      <c r="D149" s="266"/>
      <c r="E149"/>
      <c r="F149"/>
      <c r="G149"/>
      <c r="H149" s="12"/>
      <c r="I149" s="29"/>
      <c r="J149" s="12"/>
      <c r="K149" s="12"/>
    </row>
    <row r="150" spans="2:11" ht="42" thickBot="1" x14ac:dyDescent="0.35">
      <c r="B150" s="113" t="s">
        <v>214</v>
      </c>
      <c r="C150" s="113" t="s">
        <v>215</v>
      </c>
      <c r="D150" s="113" t="s">
        <v>216</v>
      </c>
      <c r="E150"/>
      <c r="F150"/>
      <c r="G150"/>
      <c r="H150" s="12"/>
      <c r="I150" s="29"/>
      <c r="J150" s="12"/>
      <c r="K150" s="12"/>
    </row>
    <row r="151" spans="2:11" ht="28.2" thickBot="1" x14ac:dyDescent="0.35">
      <c r="B151" s="114" t="s">
        <v>217</v>
      </c>
      <c r="C151" s="115"/>
      <c r="D151" s="115" t="s">
        <v>218</v>
      </c>
      <c r="E151"/>
      <c r="F151"/>
      <c r="G151"/>
      <c r="H151" s="12"/>
      <c r="I151" s="29"/>
      <c r="J151" s="12"/>
      <c r="K151" s="12"/>
    </row>
    <row r="152" spans="2:11" ht="15" thickBot="1" x14ac:dyDescent="0.35">
      <c r="B152" s="116"/>
      <c r="C152" s="18"/>
      <c r="D152" s="18"/>
      <c r="E152" s="18"/>
      <c r="F152" s="18"/>
      <c r="G152" s="29"/>
      <c r="H152" s="12"/>
      <c r="I152" s="29"/>
      <c r="J152" s="12"/>
      <c r="K152" s="12"/>
    </row>
    <row r="153" spans="2:11" ht="15" thickBot="1" x14ac:dyDescent="0.35">
      <c r="B153" s="291" t="s">
        <v>219</v>
      </c>
      <c r="C153" s="292"/>
      <c r="D153" s="292"/>
      <c r="E153" s="293"/>
      <c r="G153" s="18"/>
      <c r="H153" s="12"/>
      <c r="I153" s="29"/>
      <c r="J153" s="12"/>
      <c r="K153" s="12"/>
    </row>
    <row r="154" spans="2:11" ht="42" thickBot="1" x14ac:dyDescent="0.35">
      <c r="B154" s="44" t="s">
        <v>220</v>
      </c>
      <c r="C154" s="16" t="s">
        <v>221</v>
      </c>
      <c r="D154" s="81" t="s">
        <v>222</v>
      </c>
      <c r="E154" s="54" t="s">
        <v>72</v>
      </c>
      <c r="G154" s="18"/>
      <c r="H154" s="12"/>
      <c r="I154" s="29"/>
      <c r="J154" s="12"/>
      <c r="K154" s="12"/>
    </row>
    <row r="155" spans="2:11" ht="165.6" x14ac:dyDescent="0.3">
      <c r="B155" s="200" t="s">
        <v>278</v>
      </c>
      <c r="C155" s="201" t="s">
        <v>486</v>
      </c>
      <c r="D155" s="204">
        <v>0.5</v>
      </c>
      <c r="E155" s="218" t="s">
        <v>500</v>
      </c>
      <c r="G155" s="18"/>
      <c r="H155" s="12"/>
      <c r="I155" s="29"/>
      <c r="J155" s="12"/>
      <c r="K155" s="12"/>
    </row>
    <row r="156" spans="2:11" ht="110.4" x14ac:dyDescent="0.3">
      <c r="B156" s="200" t="s">
        <v>279</v>
      </c>
      <c r="C156" s="201" t="s">
        <v>487</v>
      </c>
      <c r="D156" s="204">
        <v>0.25</v>
      </c>
      <c r="E156" s="218" t="s">
        <v>500</v>
      </c>
      <c r="G156" s="18"/>
      <c r="H156" s="12"/>
      <c r="I156" s="29"/>
      <c r="J156" s="12"/>
      <c r="K156" s="12"/>
    </row>
    <row r="157" spans="2:11" s="158" customFormat="1" ht="57.6" x14ac:dyDescent="0.3">
      <c r="B157" s="200" t="s">
        <v>280</v>
      </c>
      <c r="C157" s="201" t="s">
        <v>487</v>
      </c>
      <c r="D157" s="204">
        <v>0.25</v>
      </c>
      <c r="E157" s="218" t="s">
        <v>500</v>
      </c>
      <c r="G157" s="18"/>
      <c r="H157" s="159"/>
      <c r="I157" s="130"/>
      <c r="J157" s="159"/>
      <c r="K157" s="159"/>
    </row>
    <row r="158" spans="2:11" ht="57.6" x14ac:dyDescent="0.3">
      <c r="B158" s="200" t="s">
        <v>281</v>
      </c>
      <c r="C158" s="201" t="s">
        <v>488</v>
      </c>
      <c r="D158" s="204">
        <v>0.25</v>
      </c>
      <c r="E158" s="218" t="s">
        <v>500</v>
      </c>
      <c r="G158" s="18"/>
      <c r="H158" s="12"/>
      <c r="I158" s="29"/>
      <c r="J158" s="12"/>
      <c r="K158" s="12"/>
    </row>
    <row r="159" spans="2:11" s="158" customFormat="1" ht="55.2" x14ac:dyDescent="0.3">
      <c r="B159" s="200" t="s">
        <v>282</v>
      </c>
      <c r="C159" s="205" t="s">
        <v>283</v>
      </c>
      <c r="D159" s="205" t="s">
        <v>283</v>
      </c>
      <c r="E159" s="201" t="s">
        <v>283</v>
      </c>
      <c r="G159" s="18"/>
      <c r="H159" s="159"/>
      <c r="I159" s="130"/>
      <c r="J159" s="159"/>
      <c r="K159" s="159"/>
    </row>
    <row r="160" spans="2:11" ht="218.4" customHeight="1" x14ac:dyDescent="0.3">
      <c r="B160" s="200" t="s">
        <v>284</v>
      </c>
      <c r="C160" s="201" t="s">
        <v>489</v>
      </c>
      <c r="D160" s="202">
        <v>0.1</v>
      </c>
      <c r="E160" s="218" t="s">
        <v>505</v>
      </c>
      <c r="F160" s="18"/>
      <c r="G160" s="18"/>
      <c r="H160" s="12"/>
      <c r="I160" s="29"/>
      <c r="J160" s="12"/>
      <c r="K160" s="12"/>
    </row>
    <row r="161" spans="2:11" s="158" customFormat="1" ht="110.4" x14ac:dyDescent="0.3">
      <c r="B161" s="200" t="s">
        <v>285</v>
      </c>
      <c r="C161" s="201" t="s">
        <v>490</v>
      </c>
      <c r="D161" s="202">
        <v>1</v>
      </c>
      <c r="E161" s="218" t="s">
        <v>501</v>
      </c>
      <c r="G161" s="18"/>
      <c r="H161" s="159"/>
      <c r="I161" s="130"/>
      <c r="J161" s="159"/>
      <c r="K161" s="159"/>
    </row>
    <row r="162" spans="2:11" ht="201" customHeight="1" x14ac:dyDescent="0.3">
      <c r="B162" s="161" t="s">
        <v>286</v>
      </c>
      <c r="C162" s="160" t="s">
        <v>491</v>
      </c>
      <c r="D162" s="163">
        <v>1</v>
      </c>
      <c r="E162" s="218" t="s">
        <v>502</v>
      </c>
      <c r="G162" s="18"/>
      <c r="H162" s="12"/>
      <c r="I162" s="29"/>
      <c r="J162" s="12"/>
      <c r="K162" s="12"/>
    </row>
    <row r="163" spans="2:11" s="158" customFormat="1" ht="124.2" x14ac:dyDescent="0.3">
      <c r="B163" s="203" t="s">
        <v>287</v>
      </c>
      <c r="C163" s="200" t="s">
        <v>492</v>
      </c>
      <c r="D163" s="202">
        <v>0.25</v>
      </c>
      <c r="E163" s="218" t="s">
        <v>503</v>
      </c>
      <c r="G163" s="18"/>
      <c r="H163" s="159"/>
      <c r="I163" s="130"/>
      <c r="J163" s="159"/>
      <c r="K163" s="159"/>
    </row>
    <row r="164" spans="2:11" ht="57.6" x14ac:dyDescent="0.3">
      <c r="B164" s="203" t="s">
        <v>288</v>
      </c>
      <c r="C164" s="200" t="s">
        <v>493</v>
      </c>
      <c r="D164" s="202">
        <v>0.25</v>
      </c>
      <c r="E164" s="218" t="s">
        <v>500</v>
      </c>
      <c r="G164" s="18"/>
      <c r="H164" s="12"/>
      <c r="I164" s="29"/>
      <c r="J164" s="12"/>
      <c r="K164" s="12"/>
    </row>
    <row r="165" spans="2:11" ht="386.4" x14ac:dyDescent="0.3">
      <c r="B165" s="161" t="s">
        <v>289</v>
      </c>
      <c r="C165" s="160" t="s">
        <v>494</v>
      </c>
      <c r="D165" s="163">
        <v>1</v>
      </c>
      <c r="E165" s="218" t="s">
        <v>502</v>
      </c>
      <c r="G165" s="18"/>
      <c r="H165" s="12"/>
      <c r="I165" s="29"/>
      <c r="J165" s="12"/>
      <c r="K165" s="12"/>
    </row>
    <row r="166" spans="2:11" ht="15" thickBot="1" x14ac:dyDescent="0.35">
      <c r="B166" s="12"/>
      <c r="C166" s="12"/>
      <c r="D166" s="12"/>
      <c r="E166" s="12"/>
      <c r="F166" s="12"/>
      <c r="G166" s="12"/>
      <c r="H166" s="12"/>
      <c r="I166" s="29"/>
      <c r="J166" s="12"/>
      <c r="K166" s="12"/>
    </row>
    <row r="167" spans="2:11" ht="15" thickBot="1" x14ac:dyDescent="0.35">
      <c r="B167" s="242" t="s">
        <v>84</v>
      </c>
      <c r="C167" s="243"/>
      <c r="D167" s="243"/>
      <c r="E167" s="243"/>
      <c r="F167" s="243"/>
      <c r="G167" s="243"/>
      <c r="H167" s="243"/>
      <c r="I167" s="42"/>
      <c r="J167" s="12"/>
      <c r="K167" s="12"/>
    </row>
    <row r="168" spans="2:11" ht="15" thickBot="1" x14ac:dyDescent="0.35">
      <c r="B168" s="242" t="s">
        <v>85</v>
      </c>
      <c r="C168" s="243"/>
      <c r="D168" s="243"/>
      <c r="E168" s="243"/>
      <c r="F168" s="243"/>
      <c r="G168" s="243"/>
      <c r="H168" s="243"/>
      <c r="I168" s="43"/>
      <c r="J168" s="12"/>
      <c r="K168" s="12"/>
    </row>
    <row r="169" spans="2:11" ht="83.4" thickBot="1" x14ac:dyDescent="0.35">
      <c r="B169" s="3" t="s">
        <v>86</v>
      </c>
      <c r="C169" s="3" t="s">
        <v>87</v>
      </c>
      <c r="D169" s="13" t="s">
        <v>88</v>
      </c>
      <c r="E169" s="13" t="s">
        <v>89</v>
      </c>
      <c r="F169" s="13" t="s">
        <v>106</v>
      </c>
      <c r="G169" s="13" t="s">
        <v>105</v>
      </c>
      <c r="H169" s="13" t="s">
        <v>72</v>
      </c>
      <c r="I169" s="15" t="s">
        <v>72</v>
      </c>
      <c r="J169" s="12"/>
      <c r="K169" s="12"/>
    </row>
    <row r="170" spans="2:11" ht="15" thickBot="1" x14ac:dyDescent="0.35">
      <c r="B170" s="52" t="s">
        <v>90</v>
      </c>
      <c r="C170" s="52"/>
      <c r="D170" s="52"/>
      <c r="E170" s="52"/>
      <c r="F170" s="52"/>
      <c r="G170" s="52"/>
      <c r="H170" s="19"/>
      <c r="I170" s="68"/>
      <c r="J170" s="12"/>
      <c r="K170" s="12"/>
    </row>
    <row r="171" spans="2:11" ht="15" thickBot="1" x14ac:dyDescent="0.35">
      <c r="B171" s="51" t="s">
        <v>91</v>
      </c>
      <c r="C171" s="51"/>
      <c r="D171" s="51"/>
      <c r="E171" s="51"/>
      <c r="F171" s="51"/>
      <c r="G171" s="51"/>
      <c r="H171" s="19"/>
      <c r="I171" s="69"/>
      <c r="J171" s="12"/>
      <c r="K171" s="12"/>
    </row>
    <row r="172" spans="2:11" ht="15" thickBot="1" x14ac:dyDescent="0.35">
      <c r="B172" s="52" t="s">
        <v>92</v>
      </c>
      <c r="C172" s="52"/>
      <c r="D172" s="52"/>
      <c r="E172" s="52"/>
      <c r="F172" s="52"/>
      <c r="G172" s="52"/>
      <c r="H172" s="19"/>
      <c r="I172" s="68"/>
      <c r="J172" s="12"/>
      <c r="K172" s="12"/>
    </row>
    <row r="173" spans="2:11" ht="55.8" thickBot="1" x14ac:dyDescent="0.35">
      <c r="B173" s="51" t="s">
        <v>93</v>
      </c>
      <c r="C173" s="47">
        <v>1</v>
      </c>
      <c r="D173" s="188">
        <v>1750</v>
      </c>
      <c r="E173" s="189" t="s">
        <v>290</v>
      </c>
      <c r="F173" s="190">
        <v>1E-4</v>
      </c>
      <c r="G173" s="190">
        <v>0</v>
      </c>
      <c r="H173" s="21"/>
      <c r="I173" s="164" t="s">
        <v>296</v>
      </c>
      <c r="J173" s="12"/>
      <c r="K173" s="12"/>
    </row>
    <row r="174" spans="2:11" ht="15" thickBot="1" x14ac:dyDescent="0.35">
      <c r="B174" s="12"/>
      <c r="C174" s="12"/>
      <c r="D174" s="12"/>
      <c r="E174" s="12"/>
      <c r="F174" s="12"/>
      <c r="G174" s="12"/>
      <c r="H174" s="12"/>
      <c r="I174" s="29"/>
      <c r="J174" s="12"/>
      <c r="K174" s="12"/>
    </row>
    <row r="175" spans="2:11" ht="15" thickBot="1" x14ac:dyDescent="0.35">
      <c r="B175" s="242" t="s">
        <v>94</v>
      </c>
      <c r="C175" s="243"/>
      <c r="D175" s="244"/>
      <c r="E175" s="12"/>
      <c r="F175" s="12"/>
      <c r="G175" s="12"/>
      <c r="H175" s="12"/>
      <c r="I175" s="29"/>
      <c r="J175" s="12"/>
      <c r="K175" s="12"/>
    </row>
    <row r="176" spans="2:11" ht="28.2" thickBot="1" x14ac:dyDescent="0.35">
      <c r="B176" s="4" t="s">
        <v>95</v>
      </c>
      <c r="C176" s="15" t="s">
        <v>96</v>
      </c>
      <c r="D176" s="16" t="s">
        <v>72</v>
      </c>
      <c r="E176" s="12"/>
      <c r="F176" s="12"/>
      <c r="G176" s="12"/>
      <c r="H176" s="12"/>
      <c r="I176" s="29"/>
      <c r="J176" s="12"/>
      <c r="K176" s="12"/>
    </row>
    <row r="177" spans="2:11" ht="42" thickBot="1" x14ac:dyDescent="0.35">
      <c r="B177" s="52" t="s">
        <v>119</v>
      </c>
      <c r="C177" s="166" t="s">
        <v>273</v>
      </c>
      <c r="D177" s="167" t="s">
        <v>297</v>
      </c>
      <c r="E177" s="12"/>
      <c r="F177" s="12"/>
      <c r="G177" s="12"/>
      <c r="H177" s="12"/>
      <c r="I177" s="29"/>
      <c r="J177" s="12"/>
      <c r="K177" s="12"/>
    </row>
    <row r="178" spans="2:11" ht="42" thickBot="1" x14ac:dyDescent="0.35">
      <c r="B178" s="51" t="s">
        <v>139</v>
      </c>
      <c r="C178" s="148" t="s">
        <v>273</v>
      </c>
      <c r="D178" s="168" t="s">
        <v>298</v>
      </c>
      <c r="E178" s="12"/>
      <c r="F178" s="12"/>
      <c r="G178" s="12"/>
      <c r="H178" s="12"/>
      <c r="I178" s="29"/>
      <c r="J178" s="12"/>
      <c r="K178" s="12"/>
    </row>
    <row r="179" spans="2:11" ht="15" thickBot="1" x14ac:dyDescent="0.35">
      <c r="B179" s="29"/>
      <c r="C179" s="29"/>
      <c r="D179" s="29"/>
      <c r="E179" s="12"/>
      <c r="F179" s="12"/>
      <c r="G179" s="12"/>
      <c r="H179" s="12"/>
      <c r="I179" s="29"/>
      <c r="J179" s="12"/>
      <c r="K179" s="12"/>
    </row>
    <row r="180" spans="2:11" ht="15" thickBot="1" x14ac:dyDescent="0.35">
      <c r="B180" s="247" t="s">
        <v>136</v>
      </c>
      <c r="C180" s="248"/>
      <c r="D180" s="248"/>
      <c r="E180" s="248"/>
      <c r="F180" s="248"/>
      <c r="G180" s="249"/>
      <c r="H180" s="12"/>
      <c r="I180" s="29"/>
      <c r="J180" s="12"/>
      <c r="K180" s="12"/>
    </row>
    <row r="181" spans="2:11" ht="15" thickBot="1" x14ac:dyDescent="0.35">
      <c r="B181" s="53" t="s">
        <v>137</v>
      </c>
      <c r="C181" s="250" t="s">
        <v>138</v>
      </c>
      <c r="D181" s="251"/>
      <c r="E181" s="251"/>
      <c r="F181" s="252"/>
      <c r="G181" s="253" t="s">
        <v>72</v>
      </c>
      <c r="H181" s="12"/>
      <c r="I181" s="29"/>
      <c r="J181" s="12"/>
      <c r="K181" s="12"/>
    </row>
    <row r="182" spans="2:11" ht="15" thickBot="1" x14ac:dyDescent="0.35">
      <c r="B182" s="53"/>
      <c r="C182" s="255" t="s">
        <v>28</v>
      </c>
      <c r="D182" s="256"/>
      <c r="E182" s="255" t="s">
        <v>29</v>
      </c>
      <c r="F182" s="257"/>
      <c r="G182" s="254"/>
      <c r="H182" s="12"/>
      <c r="I182" s="29"/>
      <c r="J182" s="12"/>
      <c r="K182" s="12"/>
    </row>
    <row r="183" spans="2:11" ht="15" thickBot="1" x14ac:dyDescent="0.35">
      <c r="B183" s="176"/>
      <c r="C183" s="49" t="s">
        <v>30</v>
      </c>
      <c r="D183" s="49" t="s">
        <v>31</v>
      </c>
      <c r="E183" s="49" t="s">
        <v>30</v>
      </c>
      <c r="F183" s="49" t="s">
        <v>32</v>
      </c>
      <c r="G183" s="254"/>
      <c r="H183" s="12"/>
      <c r="I183" s="29"/>
      <c r="J183" s="12"/>
      <c r="K183" s="12"/>
    </row>
    <row r="184" spans="2:11" x14ac:dyDescent="0.3">
      <c r="B184" s="180" t="s">
        <v>33</v>
      </c>
      <c r="C184" s="181">
        <v>63</v>
      </c>
      <c r="D184" s="182">
        <v>256489.76</v>
      </c>
      <c r="E184" s="181">
        <v>35</v>
      </c>
      <c r="F184" s="182">
        <v>147746.41</v>
      </c>
      <c r="G184" s="245" t="s">
        <v>299</v>
      </c>
      <c r="H184" s="12"/>
      <c r="I184" s="29"/>
      <c r="J184" s="12"/>
      <c r="K184" s="12"/>
    </row>
    <row r="185" spans="2:11" x14ac:dyDescent="0.3">
      <c r="B185" s="183" t="s">
        <v>35</v>
      </c>
      <c r="C185" s="165">
        <v>3</v>
      </c>
      <c r="D185" s="170">
        <v>5058203.8099999996</v>
      </c>
      <c r="E185" s="165">
        <v>0</v>
      </c>
      <c r="F185" s="170">
        <v>0</v>
      </c>
      <c r="G185" s="246"/>
      <c r="H185" s="12"/>
      <c r="I185" s="29"/>
      <c r="J185" s="12"/>
      <c r="K185" s="12"/>
    </row>
    <row r="186" spans="2:11" x14ac:dyDescent="0.3">
      <c r="B186" s="184" t="s">
        <v>36</v>
      </c>
      <c r="C186" s="165">
        <v>20</v>
      </c>
      <c r="D186" s="170">
        <v>2323893.6</v>
      </c>
      <c r="E186" s="165">
        <v>3</v>
      </c>
      <c r="F186" s="170">
        <v>95600</v>
      </c>
      <c r="G186" s="246"/>
      <c r="H186" s="12"/>
      <c r="I186" s="29"/>
      <c r="J186" s="12"/>
      <c r="K186" s="12"/>
    </row>
    <row r="187" spans="2:11" x14ac:dyDescent="0.3">
      <c r="B187" s="183" t="s">
        <v>37</v>
      </c>
      <c r="C187" s="177"/>
      <c r="D187" s="178"/>
      <c r="E187" s="178"/>
      <c r="F187" s="178"/>
      <c r="G187" s="246"/>
      <c r="H187" s="12"/>
      <c r="I187" s="29"/>
      <c r="J187" s="12"/>
      <c r="K187" s="12"/>
    </row>
    <row r="188" spans="2:11" x14ac:dyDescent="0.3">
      <c r="B188" s="184" t="s">
        <v>38</v>
      </c>
      <c r="C188" s="179"/>
      <c r="D188" s="175"/>
      <c r="E188" s="175"/>
      <c r="F188" s="175"/>
      <c r="G188" s="246"/>
      <c r="H188" s="12"/>
      <c r="I188" s="29"/>
      <c r="J188" s="12"/>
      <c r="K188" s="12"/>
    </row>
    <row r="189" spans="2:11" x14ac:dyDescent="0.3">
      <c r="B189" s="183" t="s">
        <v>39</v>
      </c>
      <c r="C189" s="148">
        <v>4</v>
      </c>
      <c r="D189" s="169">
        <v>98214.04</v>
      </c>
      <c r="E189" s="148">
        <v>0</v>
      </c>
      <c r="F189" s="169">
        <v>0</v>
      </c>
      <c r="G189" s="246"/>
      <c r="H189" s="12"/>
      <c r="I189" s="29"/>
      <c r="J189" s="12"/>
      <c r="K189" s="12"/>
    </row>
    <row r="190" spans="2:11" x14ac:dyDescent="0.3">
      <c r="B190" s="184" t="s">
        <v>40</v>
      </c>
      <c r="C190" s="179"/>
      <c r="D190" s="175"/>
      <c r="E190" s="175"/>
      <c r="F190" s="175"/>
      <c r="G190" s="246"/>
      <c r="H190" s="12"/>
      <c r="I190" s="29"/>
      <c r="J190" s="12"/>
      <c r="K190" s="12"/>
    </row>
    <row r="191" spans="2:11" x14ac:dyDescent="0.3">
      <c r="B191" s="183" t="s">
        <v>41</v>
      </c>
      <c r="C191" s="177"/>
      <c r="D191" s="178"/>
      <c r="E191" s="178"/>
      <c r="F191" s="178"/>
      <c r="G191" s="246"/>
      <c r="H191" s="12"/>
      <c r="I191" s="29"/>
      <c r="J191" s="12"/>
      <c r="K191" s="12"/>
    </row>
    <row r="192" spans="2:11" x14ac:dyDescent="0.3">
      <c r="B192" s="184" t="s">
        <v>42</v>
      </c>
      <c r="C192" s="179"/>
      <c r="D192" s="175"/>
      <c r="E192" s="175"/>
      <c r="F192" s="175"/>
      <c r="G192" s="246"/>
      <c r="H192" s="12"/>
      <c r="I192" s="29"/>
      <c r="J192" s="12"/>
      <c r="K192" s="12"/>
    </row>
    <row r="193" spans="2:11" x14ac:dyDescent="0.3">
      <c r="B193" s="183" t="s">
        <v>43</v>
      </c>
      <c r="C193" s="177"/>
      <c r="D193" s="178"/>
      <c r="E193" s="178"/>
      <c r="F193" s="178"/>
      <c r="G193" s="246"/>
      <c r="H193" s="12"/>
      <c r="I193" s="29"/>
      <c r="J193" s="12"/>
      <c r="K193" s="12"/>
    </row>
    <row r="194" spans="2:11" x14ac:dyDescent="0.3">
      <c r="B194" s="184" t="s">
        <v>44</v>
      </c>
      <c r="C194" s="179"/>
      <c r="D194" s="175"/>
      <c r="E194" s="175"/>
      <c r="F194" s="175"/>
      <c r="G194" s="246"/>
      <c r="H194" s="12"/>
      <c r="I194" s="29"/>
      <c r="J194" s="12"/>
      <c r="K194" s="12"/>
    </row>
    <row r="195" spans="2:11" x14ac:dyDescent="0.3">
      <c r="B195" s="183" t="s">
        <v>45</v>
      </c>
      <c r="C195" s="165">
        <v>3</v>
      </c>
      <c r="D195" s="170">
        <v>1228439.48</v>
      </c>
      <c r="E195" s="165">
        <v>0</v>
      </c>
      <c r="F195" s="170">
        <v>0</v>
      </c>
      <c r="G195" s="246"/>
      <c r="H195" s="12"/>
      <c r="I195" s="29"/>
      <c r="J195" s="12"/>
      <c r="K195" s="12"/>
    </row>
    <row r="196" spans="2:11" x14ac:dyDescent="0.3">
      <c r="B196" s="184" t="s">
        <v>46</v>
      </c>
      <c r="C196" s="148">
        <v>10</v>
      </c>
      <c r="D196" s="169">
        <v>764927.14</v>
      </c>
      <c r="E196" s="148">
        <v>5</v>
      </c>
      <c r="F196" s="169">
        <v>83207</v>
      </c>
      <c r="G196" s="246"/>
      <c r="H196" s="12"/>
      <c r="I196" s="29"/>
      <c r="J196" s="12"/>
      <c r="K196" s="12"/>
    </row>
    <row r="197" spans="2:11" x14ac:dyDescent="0.3">
      <c r="B197" s="183" t="s">
        <v>47</v>
      </c>
      <c r="C197" s="165">
        <v>2</v>
      </c>
      <c r="D197" s="170">
        <v>342452.92</v>
      </c>
      <c r="E197" s="165">
        <v>0</v>
      </c>
      <c r="F197" s="170">
        <v>0</v>
      </c>
      <c r="G197" s="246"/>
      <c r="H197" s="12"/>
      <c r="I197" s="29"/>
      <c r="J197" s="12"/>
      <c r="K197" s="12"/>
    </row>
    <row r="198" spans="2:11" x14ac:dyDescent="0.3">
      <c r="B198" s="184" t="s">
        <v>48</v>
      </c>
      <c r="C198" s="179"/>
      <c r="D198" s="175"/>
      <c r="E198" s="175"/>
      <c r="F198" s="175"/>
      <c r="G198" s="246"/>
      <c r="H198" s="12"/>
      <c r="I198" s="29"/>
      <c r="J198" s="12"/>
      <c r="K198" s="12"/>
    </row>
    <row r="199" spans="2:11" x14ac:dyDescent="0.3">
      <c r="B199" s="183" t="s">
        <v>49</v>
      </c>
      <c r="C199" s="177"/>
      <c r="D199" s="178"/>
      <c r="E199" s="178"/>
      <c r="F199" s="178"/>
      <c r="G199" s="246"/>
      <c r="H199" s="12"/>
      <c r="I199" s="29"/>
      <c r="J199" s="12"/>
      <c r="K199" s="12"/>
    </row>
    <row r="200" spans="2:11" ht="15" thickBot="1" x14ac:dyDescent="0.35">
      <c r="B200" s="183" t="s">
        <v>34</v>
      </c>
      <c r="C200" s="186">
        <f>SUM(C184:C199)</f>
        <v>105</v>
      </c>
      <c r="D200" s="170">
        <f t="shared" ref="D200:F200" si="1">SUM(D184:D199)</f>
        <v>10072620.75</v>
      </c>
      <c r="E200" s="186">
        <f t="shared" si="1"/>
        <v>43</v>
      </c>
      <c r="F200" s="170">
        <f t="shared" si="1"/>
        <v>326553.41000000003</v>
      </c>
      <c r="G200" s="185"/>
      <c r="H200" s="12"/>
      <c r="I200" s="29"/>
      <c r="J200" s="12"/>
      <c r="K200" s="12"/>
    </row>
    <row r="201" spans="2:11" ht="15" thickBot="1" x14ac:dyDescent="0.35">
      <c r="B201" s="33"/>
      <c r="C201" s="33"/>
      <c r="D201" s="12"/>
      <c r="E201" s="12"/>
      <c r="F201" s="12"/>
      <c r="G201" s="12"/>
      <c r="H201" s="12"/>
      <c r="I201" s="29"/>
      <c r="J201" s="12"/>
      <c r="K201" s="12"/>
    </row>
    <row r="202" spans="2:11" ht="15" customHeight="1" thickBot="1" x14ac:dyDescent="0.35">
      <c r="B202" s="239" t="s">
        <v>50</v>
      </c>
      <c r="C202" s="240"/>
      <c r="D202" s="262"/>
      <c r="E202" s="12"/>
      <c r="F202" s="12"/>
      <c r="G202" s="12"/>
      <c r="H202" s="12"/>
      <c r="I202" s="29"/>
      <c r="J202" s="12"/>
      <c r="K202" s="12"/>
    </row>
    <row r="203" spans="2:11" ht="28.2" thickBot="1" x14ac:dyDescent="0.35">
      <c r="B203" s="125" t="s">
        <v>51</v>
      </c>
      <c r="C203" s="322" t="s">
        <v>52</v>
      </c>
      <c r="D203" s="3" t="s">
        <v>72</v>
      </c>
      <c r="E203" s="12"/>
      <c r="F203" s="12"/>
      <c r="G203" s="12"/>
      <c r="H203" s="12"/>
      <c r="I203" s="29"/>
      <c r="J203" s="12"/>
      <c r="K203" s="12"/>
    </row>
    <row r="204" spans="2:11" ht="43.8" thickBot="1" x14ac:dyDescent="0.35">
      <c r="B204" s="93" t="s">
        <v>508</v>
      </c>
      <c r="C204" s="127"/>
      <c r="D204" s="222" t="s">
        <v>510</v>
      </c>
      <c r="E204" s="12"/>
      <c r="F204" s="12"/>
      <c r="G204" s="12"/>
      <c r="H204" s="12"/>
      <c r="I204" s="29"/>
      <c r="J204" s="12"/>
      <c r="K204" s="12"/>
    </row>
    <row r="205" spans="2:11" ht="15" thickBot="1" x14ac:dyDescent="0.35">
      <c r="B205" s="33"/>
      <c r="C205" s="33"/>
      <c r="D205" s="12"/>
      <c r="E205" s="12"/>
      <c r="F205" s="12"/>
      <c r="G205" s="12"/>
      <c r="H205" s="12"/>
      <c r="I205" s="29"/>
      <c r="J205" s="12"/>
      <c r="K205" s="12"/>
    </row>
    <row r="206" spans="2:11" x14ac:dyDescent="0.3">
      <c r="B206" s="239" t="s">
        <v>53</v>
      </c>
      <c r="C206" s="240"/>
      <c r="D206" s="241"/>
      <c r="E206" s="12"/>
      <c r="F206" s="12"/>
      <c r="G206" s="12"/>
      <c r="H206" s="12"/>
      <c r="I206" s="29"/>
      <c r="J206" s="12"/>
      <c r="K206" s="12"/>
    </row>
    <row r="207" spans="2:11" ht="28.2" thickBot="1" x14ac:dyDescent="0.35">
      <c r="B207" s="125" t="s">
        <v>54</v>
      </c>
      <c r="C207" s="126" t="s">
        <v>52</v>
      </c>
      <c r="D207" s="14" t="s">
        <v>72</v>
      </c>
      <c r="E207" s="12"/>
      <c r="F207" s="12"/>
      <c r="G207" s="12"/>
      <c r="H207" s="12"/>
      <c r="I207" s="29"/>
      <c r="J207" s="12"/>
      <c r="K207" s="12"/>
    </row>
    <row r="208" spans="2:11" ht="43.8" thickBot="1" x14ac:dyDescent="0.35">
      <c r="B208" s="93" t="s">
        <v>506</v>
      </c>
      <c r="C208" s="127"/>
      <c r="D208" s="219" t="s">
        <v>510</v>
      </c>
      <c r="E208" s="12"/>
      <c r="F208" s="12"/>
      <c r="G208" s="12"/>
      <c r="H208" s="12"/>
      <c r="I208" s="29"/>
      <c r="J208" s="12"/>
      <c r="K208" s="12"/>
    </row>
    <row r="209" spans="2:11" ht="43.8" thickBot="1" x14ac:dyDescent="0.35">
      <c r="B209" s="96" t="s">
        <v>507</v>
      </c>
      <c r="C209" s="55"/>
      <c r="D209" s="220" t="s">
        <v>510</v>
      </c>
      <c r="E209" s="31"/>
      <c r="F209" s="29"/>
      <c r="G209" s="12"/>
      <c r="H209" s="12"/>
      <c r="I209" s="29"/>
      <c r="J209" s="12"/>
      <c r="K209" s="12"/>
    </row>
    <row r="210" spans="2:11" ht="15" thickBot="1" x14ac:dyDescent="0.35">
      <c r="B210" s="128"/>
      <c r="C210" s="57"/>
      <c r="D210" s="57"/>
      <c r="E210" s="31"/>
      <c r="F210" s="29"/>
      <c r="G210" s="12"/>
      <c r="H210" s="12"/>
      <c r="I210" s="29"/>
      <c r="J210" s="12"/>
      <c r="K210" s="12"/>
    </row>
    <row r="211" spans="2:11" ht="15" thickBot="1" x14ac:dyDescent="0.35">
      <c r="B211" s="33"/>
      <c r="C211" s="33"/>
      <c r="D211" s="12"/>
      <c r="E211" s="12"/>
      <c r="F211" s="12"/>
      <c r="G211" s="12"/>
      <c r="H211" s="12"/>
      <c r="I211" s="12"/>
      <c r="J211" s="12"/>
      <c r="K211" s="12"/>
    </row>
    <row r="212" spans="2:11" ht="15" thickBot="1" x14ac:dyDescent="0.35">
      <c r="B212" s="242" t="s">
        <v>56</v>
      </c>
      <c r="C212" s="243"/>
      <c r="D212" s="243"/>
      <c r="E212" s="243"/>
      <c r="F212" s="243"/>
      <c r="G212" s="244"/>
      <c r="H212" s="25"/>
      <c r="I212" s="12"/>
      <c r="J212" s="12"/>
      <c r="K212" s="12"/>
    </row>
    <row r="213" spans="2:11" ht="55.2" x14ac:dyDescent="0.3">
      <c r="B213" s="129" t="s">
        <v>57</v>
      </c>
      <c r="C213" s="174" t="s">
        <v>58</v>
      </c>
      <c r="D213" s="174" t="s">
        <v>59</v>
      </c>
      <c r="E213" s="174" t="s">
        <v>60</v>
      </c>
      <c r="F213" s="174" t="s">
        <v>25</v>
      </c>
      <c r="G213" s="77" t="s">
        <v>72</v>
      </c>
      <c r="H213" s="12"/>
      <c r="I213" s="12"/>
      <c r="J213" s="12"/>
      <c r="K213" s="12"/>
    </row>
    <row r="214" spans="2:11" ht="96.6" x14ac:dyDescent="0.3">
      <c r="B214" s="171" t="s">
        <v>455</v>
      </c>
      <c r="C214" s="161" t="s">
        <v>302</v>
      </c>
      <c r="D214" s="161">
        <v>3</v>
      </c>
      <c r="E214" s="163" t="s">
        <v>454</v>
      </c>
      <c r="F214" s="161" t="s">
        <v>332</v>
      </c>
      <c r="G214" s="162" t="s">
        <v>333</v>
      </c>
      <c r="H214" s="12"/>
      <c r="I214" s="12"/>
      <c r="J214" s="12"/>
      <c r="K214" s="12"/>
    </row>
    <row r="215" spans="2:11" ht="96.6" x14ac:dyDescent="0.3">
      <c r="B215" s="171" t="s">
        <v>455</v>
      </c>
      <c r="C215" s="161" t="s">
        <v>302</v>
      </c>
      <c r="D215" s="161">
        <v>4</v>
      </c>
      <c r="E215" s="163" t="s">
        <v>454</v>
      </c>
      <c r="F215" s="161" t="s">
        <v>332</v>
      </c>
      <c r="G215" s="162" t="s">
        <v>333</v>
      </c>
      <c r="H215" s="12"/>
      <c r="I215" s="12"/>
      <c r="J215" s="12"/>
      <c r="K215" s="12"/>
    </row>
    <row r="216" spans="2:11" ht="96.6" x14ac:dyDescent="0.3">
      <c r="B216" s="171" t="s">
        <v>455</v>
      </c>
      <c r="C216" s="161" t="s">
        <v>302</v>
      </c>
      <c r="D216" s="161">
        <v>5</v>
      </c>
      <c r="E216" s="163" t="s">
        <v>454</v>
      </c>
      <c r="F216" s="161" t="s">
        <v>334</v>
      </c>
      <c r="G216" s="162" t="s">
        <v>333</v>
      </c>
      <c r="H216" s="12"/>
      <c r="I216" s="12"/>
      <c r="J216" s="12"/>
      <c r="K216" s="12"/>
    </row>
    <row r="217" spans="2:11" ht="96.6" x14ac:dyDescent="0.3">
      <c r="B217" s="171" t="s">
        <v>455</v>
      </c>
      <c r="C217" s="161" t="s">
        <v>302</v>
      </c>
      <c r="D217" s="161">
        <v>6</v>
      </c>
      <c r="E217" s="163" t="s">
        <v>454</v>
      </c>
      <c r="F217" s="161" t="s">
        <v>334</v>
      </c>
      <c r="G217" s="162" t="s">
        <v>333</v>
      </c>
      <c r="H217" s="12"/>
      <c r="I217" s="12"/>
      <c r="J217" s="12"/>
      <c r="K217" s="12"/>
    </row>
    <row r="218" spans="2:11" ht="96.6" x14ac:dyDescent="0.3">
      <c r="B218" s="171" t="s">
        <v>455</v>
      </c>
      <c r="C218" s="161" t="s">
        <v>302</v>
      </c>
      <c r="D218" s="161">
        <v>13</v>
      </c>
      <c r="E218" s="163" t="s">
        <v>454</v>
      </c>
      <c r="F218" s="161" t="s">
        <v>335</v>
      </c>
      <c r="G218" s="162" t="s">
        <v>333</v>
      </c>
      <c r="H218" s="12"/>
      <c r="I218" s="12"/>
      <c r="J218" s="12"/>
      <c r="K218" s="12"/>
    </row>
    <row r="219" spans="2:11" ht="96.6" x14ac:dyDescent="0.3">
      <c r="B219" s="171" t="s">
        <v>455</v>
      </c>
      <c r="C219" s="161" t="s">
        <v>302</v>
      </c>
      <c r="D219" s="161">
        <v>20</v>
      </c>
      <c r="E219" s="163" t="s">
        <v>454</v>
      </c>
      <c r="F219" s="161" t="s">
        <v>336</v>
      </c>
      <c r="G219" s="162" t="s">
        <v>333</v>
      </c>
      <c r="H219" s="12"/>
      <c r="I219" s="12"/>
      <c r="J219" s="12"/>
      <c r="K219" s="12"/>
    </row>
    <row r="220" spans="2:11" ht="96.6" x14ac:dyDescent="0.3">
      <c r="B220" s="171" t="s">
        <v>301</v>
      </c>
      <c r="C220" s="161" t="s">
        <v>303</v>
      </c>
      <c r="D220" s="161">
        <v>3</v>
      </c>
      <c r="E220" s="163" t="s">
        <v>454</v>
      </c>
      <c r="F220" s="161" t="s">
        <v>334</v>
      </c>
      <c r="G220" s="162" t="s">
        <v>333</v>
      </c>
      <c r="H220" s="12"/>
      <c r="I220" s="12"/>
      <c r="J220" s="12"/>
      <c r="K220" s="12"/>
    </row>
    <row r="221" spans="2:11" ht="96.6" x14ac:dyDescent="0.3">
      <c r="B221" s="171" t="s">
        <v>301</v>
      </c>
      <c r="C221" s="161" t="s">
        <v>304</v>
      </c>
      <c r="D221" s="161">
        <v>1</v>
      </c>
      <c r="E221" s="163" t="s">
        <v>454</v>
      </c>
      <c r="F221" s="161" t="s">
        <v>337</v>
      </c>
      <c r="G221" s="162" t="s">
        <v>333</v>
      </c>
      <c r="H221" s="12"/>
      <c r="I221" s="12"/>
      <c r="J221" s="12"/>
      <c r="K221" s="12"/>
    </row>
    <row r="222" spans="2:11" ht="96.6" x14ac:dyDescent="0.3">
      <c r="B222" s="171" t="s">
        <v>301</v>
      </c>
      <c r="C222" s="161" t="s">
        <v>304</v>
      </c>
      <c r="D222" s="161">
        <v>2</v>
      </c>
      <c r="E222" s="163" t="s">
        <v>454</v>
      </c>
      <c r="F222" s="161" t="s">
        <v>338</v>
      </c>
      <c r="G222" s="162" t="s">
        <v>333</v>
      </c>
      <c r="H222" s="12"/>
      <c r="I222" s="12"/>
      <c r="J222" s="12"/>
      <c r="K222" s="12"/>
    </row>
    <row r="223" spans="2:11" ht="96.6" x14ac:dyDescent="0.3">
      <c r="B223" s="171" t="s">
        <v>301</v>
      </c>
      <c r="C223" s="161" t="s">
        <v>305</v>
      </c>
      <c r="D223" s="161">
        <v>1</v>
      </c>
      <c r="E223" s="163" t="s">
        <v>454</v>
      </c>
      <c r="F223" s="161" t="s">
        <v>339</v>
      </c>
      <c r="G223" s="162" t="s">
        <v>333</v>
      </c>
      <c r="H223" s="12"/>
      <c r="I223" s="12"/>
      <c r="J223" s="12"/>
      <c r="K223" s="12"/>
    </row>
    <row r="224" spans="2:11" ht="96.6" x14ac:dyDescent="0.3">
      <c r="B224" s="171" t="s">
        <v>301</v>
      </c>
      <c r="C224" s="161" t="s">
        <v>306</v>
      </c>
      <c r="D224" s="161">
        <v>3</v>
      </c>
      <c r="E224" s="163" t="s">
        <v>454</v>
      </c>
      <c r="F224" s="161" t="s">
        <v>340</v>
      </c>
      <c r="G224" s="162" t="s">
        <v>333</v>
      </c>
      <c r="H224" s="12"/>
      <c r="I224" s="12"/>
      <c r="J224" s="12"/>
      <c r="K224" s="12"/>
    </row>
    <row r="225" spans="2:11" ht="96.6" x14ac:dyDescent="0.3">
      <c r="B225" s="171" t="s">
        <v>301</v>
      </c>
      <c r="C225" s="161" t="s">
        <v>307</v>
      </c>
      <c r="D225" s="161">
        <v>5</v>
      </c>
      <c r="E225" s="163" t="s">
        <v>454</v>
      </c>
      <c r="F225" s="161" t="s">
        <v>341</v>
      </c>
      <c r="G225" s="162" t="s">
        <v>333</v>
      </c>
      <c r="H225" s="12"/>
      <c r="I225" s="12"/>
      <c r="J225" s="12"/>
      <c r="K225" s="12"/>
    </row>
    <row r="226" spans="2:11" ht="96.6" x14ac:dyDescent="0.3">
      <c r="B226" s="171" t="s">
        <v>301</v>
      </c>
      <c r="C226" s="161" t="s">
        <v>307</v>
      </c>
      <c r="D226" s="161">
        <v>6</v>
      </c>
      <c r="E226" s="163" t="s">
        <v>454</v>
      </c>
      <c r="F226" s="161" t="s">
        <v>342</v>
      </c>
      <c r="G226" s="162" t="s">
        <v>333</v>
      </c>
      <c r="H226" s="12"/>
      <c r="I226" s="12"/>
      <c r="J226" s="12"/>
      <c r="K226" s="12"/>
    </row>
    <row r="227" spans="2:11" ht="96.6" x14ac:dyDescent="0.3">
      <c r="B227" s="171" t="s">
        <v>301</v>
      </c>
      <c r="C227" s="172" t="s">
        <v>308</v>
      </c>
      <c r="D227" s="171">
        <v>16</v>
      </c>
      <c r="E227" s="163" t="s">
        <v>454</v>
      </c>
      <c r="F227" s="161" t="s">
        <v>343</v>
      </c>
      <c r="G227" s="162" t="s">
        <v>333</v>
      </c>
      <c r="H227" s="12"/>
      <c r="I227" s="12"/>
      <c r="J227" s="12"/>
      <c r="K227" s="12"/>
    </row>
    <row r="228" spans="2:11" ht="96.6" x14ac:dyDescent="0.3">
      <c r="B228" s="171" t="s">
        <v>301</v>
      </c>
      <c r="C228" s="172" t="s">
        <v>309</v>
      </c>
      <c r="D228" s="171">
        <v>1</v>
      </c>
      <c r="E228" s="163" t="s">
        <v>454</v>
      </c>
      <c r="F228" s="161" t="s">
        <v>344</v>
      </c>
      <c r="G228" s="162" t="s">
        <v>333</v>
      </c>
      <c r="H228" s="12"/>
      <c r="I228" s="12"/>
      <c r="J228" s="12"/>
      <c r="K228" s="12"/>
    </row>
    <row r="229" spans="2:11" ht="96.6" x14ac:dyDescent="0.3">
      <c r="B229" s="171" t="s">
        <v>301</v>
      </c>
      <c r="C229" s="172" t="s">
        <v>309</v>
      </c>
      <c r="D229" s="171">
        <v>2</v>
      </c>
      <c r="E229" s="163" t="s">
        <v>454</v>
      </c>
      <c r="F229" s="161" t="s">
        <v>344</v>
      </c>
      <c r="G229" s="162" t="s">
        <v>333</v>
      </c>
      <c r="H229" s="12"/>
      <c r="I229" s="12"/>
      <c r="J229" s="12"/>
      <c r="K229" s="12"/>
    </row>
    <row r="230" spans="2:11" ht="96.6" x14ac:dyDescent="0.3">
      <c r="B230" s="171" t="s">
        <v>301</v>
      </c>
      <c r="C230" s="172" t="s">
        <v>309</v>
      </c>
      <c r="D230" s="171">
        <v>3</v>
      </c>
      <c r="E230" s="163" t="s">
        <v>454</v>
      </c>
      <c r="F230" s="161" t="s">
        <v>344</v>
      </c>
      <c r="G230" s="162" t="s">
        <v>333</v>
      </c>
      <c r="H230" s="12"/>
      <c r="I230" s="12"/>
      <c r="J230" s="12"/>
      <c r="K230" s="12"/>
    </row>
    <row r="231" spans="2:11" ht="96.6" x14ac:dyDescent="0.3">
      <c r="B231" s="171" t="s">
        <v>301</v>
      </c>
      <c r="C231" s="172" t="s">
        <v>309</v>
      </c>
      <c r="D231" s="171">
        <v>4</v>
      </c>
      <c r="E231" s="163" t="s">
        <v>454</v>
      </c>
      <c r="F231" s="161" t="s">
        <v>344</v>
      </c>
      <c r="G231" s="162" t="s">
        <v>333</v>
      </c>
      <c r="H231" s="12"/>
      <c r="I231" s="12"/>
      <c r="J231" s="12"/>
      <c r="K231" s="12"/>
    </row>
    <row r="232" spans="2:11" ht="96.6" x14ac:dyDescent="0.3">
      <c r="B232" s="171" t="s">
        <v>301</v>
      </c>
      <c r="C232" s="172" t="s">
        <v>309</v>
      </c>
      <c r="D232" s="171">
        <v>6</v>
      </c>
      <c r="E232" s="163" t="s">
        <v>454</v>
      </c>
      <c r="F232" s="161" t="s">
        <v>345</v>
      </c>
      <c r="G232" s="162" t="s">
        <v>333</v>
      </c>
      <c r="H232" s="12"/>
      <c r="I232" s="12"/>
      <c r="J232" s="12"/>
      <c r="K232" s="12"/>
    </row>
    <row r="233" spans="2:11" ht="96.6" x14ac:dyDescent="0.3">
      <c r="B233" s="171" t="s">
        <v>300</v>
      </c>
      <c r="C233" s="172" t="s">
        <v>310</v>
      </c>
      <c r="D233" s="171">
        <v>17</v>
      </c>
      <c r="E233" s="163" t="s">
        <v>454</v>
      </c>
      <c r="F233" s="161" t="s">
        <v>346</v>
      </c>
      <c r="G233" s="162" t="s">
        <v>333</v>
      </c>
      <c r="H233" s="12"/>
      <c r="I233" s="12"/>
      <c r="J233" s="12"/>
      <c r="K233" s="12"/>
    </row>
    <row r="234" spans="2:11" ht="96.6" x14ac:dyDescent="0.3">
      <c r="B234" s="171" t="s">
        <v>301</v>
      </c>
      <c r="C234" s="172" t="s">
        <v>311</v>
      </c>
      <c r="D234" s="171">
        <v>3</v>
      </c>
      <c r="E234" s="163" t="s">
        <v>454</v>
      </c>
      <c r="F234" s="161" t="s">
        <v>347</v>
      </c>
      <c r="G234" s="162" t="s">
        <v>333</v>
      </c>
      <c r="H234" s="12"/>
      <c r="I234" s="12"/>
      <c r="J234" s="12"/>
      <c r="K234" s="12"/>
    </row>
    <row r="235" spans="2:11" ht="96.6" x14ac:dyDescent="0.3">
      <c r="B235" s="171" t="s">
        <v>300</v>
      </c>
      <c r="C235" s="172" t="s">
        <v>312</v>
      </c>
      <c r="D235" s="171">
        <v>9</v>
      </c>
      <c r="E235" s="163" t="s">
        <v>454</v>
      </c>
      <c r="F235" s="161" t="s">
        <v>348</v>
      </c>
      <c r="G235" s="162" t="s">
        <v>333</v>
      </c>
      <c r="H235" s="12"/>
      <c r="I235" s="12"/>
      <c r="J235" s="12"/>
      <c r="K235" s="12"/>
    </row>
    <row r="236" spans="2:11" ht="96.6" x14ac:dyDescent="0.3">
      <c r="B236" s="171" t="s">
        <v>300</v>
      </c>
      <c r="C236" s="172" t="s">
        <v>312</v>
      </c>
      <c r="D236" s="171">
        <v>10</v>
      </c>
      <c r="E236" s="163" t="s">
        <v>454</v>
      </c>
      <c r="F236" s="161" t="s">
        <v>349</v>
      </c>
      <c r="G236" s="162" t="s">
        <v>333</v>
      </c>
      <c r="H236" s="12"/>
      <c r="I236" s="12"/>
      <c r="J236" s="12"/>
      <c r="K236" s="12"/>
    </row>
    <row r="237" spans="2:11" ht="96.6" x14ac:dyDescent="0.3">
      <c r="B237" s="171" t="s">
        <v>300</v>
      </c>
      <c r="C237" s="172" t="s">
        <v>313</v>
      </c>
      <c r="D237" s="171">
        <v>1</v>
      </c>
      <c r="E237" s="163" t="s">
        <v>454</v>
      </c>
      <c r="F237" s="161" t="s">
        <v>350</v>
      </c>
      <c r="G237" s="162" t="s">
        <v>333</v>
      </c>
      <c r="H237" s="12"/>
      <c r="I237" s="12"/>
      <c r="J237" s="12"/>
      <c r="K237" s="12"/>
    </row>
    <row r="238" spans="2:11" ht="96.6" x14ac:dyDescent="0.3">
      <c r="B238" s="171" t="s">
        <v>300</v>
      </c>
      <c r="C238" s="172" t="s">
        <v>313</v>
      </c>
      <c r="D238" s="171">
        <v>2</v>
      </c>
      <c r="E238" s="163" t="s">
        <v>454</v>
      </c>
      <c r="F238" s="161" t="s">
        <v>350</v>
      </c>
      <c r="G238" s="162" t="s">
        <v>333</v>
      </c>
      <c r="H238" s="12"/>
      <c r="I238" s="12"/>
      <c r="J238" s="12"/>
      <c r="K238" s="12"/>
    </row>
    <row r="239" spans="2:11" ht="96.6" x14ac:dyDescent="0.3">
      <c r="B239" s="171" t="s">
        <v>300</v>
      </c>
      <c r="C239" s="172" t="s">
        <v>314</v>
      </c>
      <c r="D239" s="171">
        <v>1</v>
      </c>
      <c r="E239" s="163" t="s">
        <v>454</v>
      </c>
      <c r="F239" s="161" t="s">
        <v>351</v>
      </c>
      <c r="G239" s="162" t="s">
        <v>333</v>
      </c>
      <c r="H239" s="12"/>
      <c r="I239" s="12"/>
      <c r="J239" s="12"/>
      <c r="K239" s="12"/>
    </row>
    <row r="240" spans="2:11" ht="96.6" x14ac:dyDescent="0.3">
      <c r="B240" s="171" t="s">
        <v>300</v>
      </c>
      <c r="C240" s="172" t="s">
        <v>314</v>
      </c>
      <c r="D240" s="171">
        <v>2</v>
      </c>
      <c r="E240" s="163" t="s">
        <v>454</v>
      </c>
      <c r="F240" s="161" t="s">
        <v>352</v>
      </c>
      <c r="G240" s="162" t="s">
        <v>333</v>
      </c>
      <c r="H240" s="12"/>
      <c r="I240" s="12"/>
      <c r="J240" s="12"/>
      <c r="K240" s="12"/>
    </row>
    <row r="241" spans="2:11" ht="96.6" x14ac:dyDescent="0.3">
      <c r="B241" s="171" t="s">
        <v>300</v>
      </c>
      <c r="C241" s="172" t="s">
        <v>314</v>
      </c>
      <c r="D241" s="171">
        <v>3</v>
      </c>
      <c r="E241" s="163" t="s">
        <v>454</v>
      </c>
      <c r="F241" s="161" t="s">
        <v>353</v>
      </c>
      <c r="G241" s="162" t="s">
        <v>333</v>
      </c>
      <c r="H241" s="12"/>
      <c r="I241" s="12"/>
      <c r="J241" s="12"/>
      <c r="K241" s="12"/>
    </row>
    <row r="242" spans="2:11" ht="96.6" x14ac:dyDescent="0.3">
      <c r="B242" s="171" t="s">
        <v>300</v>
      </c>
      <c r="C242" s="172" t="s">
        <v>314</v>
      </c>
      <c r="D242" s="171">
        <v>4</v>
      </c>
      <c r="E242" s="163" t="s">
        <v>454</v>
      </c>
      <c r="F242" s="161" t="s">
        <v>354</v>
      </c>
      <c r="G242" s="162" t="s">
        <v>333</v>
      </c>
      <c r="H242" s="12"/>
      <c r="I242" s="12"/>
      <c r="J242" s="12"/>
      <c r="K242" s="12"/>
    </row>
    <row r="243" spans="2:11" ht="96.6" x14ac:dyDescent="0.3">
      <c r="B243" s="171" t="s">
        <v>300</v>
      </c>
      <c r="C243" s="172" t="s">
        <v>314</v>
      </c>
      <c r="D243" s="171">
        <v>5</v>
      </c>
      <c r="E243" s="163" t="s">
        <v>454</v>
      </c>
      <c r="F243" s="161" t="s">
        <v>354</v>
      </c>
      <c r="G243" s="162" t="s">
        <v>333</v>
      </c>
      <c r="H243" s="12"/>
      <c r="I243" s="12"/>
      <c r="J243" s="12"/>
      <c r="K243" s="12"/>
    </row>
    <row r="244" spans="2:11" ht="96.6" x14ac:dyDescent="0.3">
      <c r="B244" s="171" t="s">
        <v>300</v>
      </c>
      <c r="C244" s="172" t="s">
        <v>314</v>
      </c>
      <c r="D244" s="171">
        <v>6</v>
      </c>
      <c r="E244" s="163" t="s">
        <v>454</v>
      </c>
      <c r="F244" s="161" t="s">
        <v>354</v>
      </c>
      <c r="G244" s="162" t="s">
        <v>333</v>
      </c>
      <c r="H244" s="12"/>
      <c r="I244" s="12"/>
      <c r="J244" s="12"/>
      <c r="K244" s="12"/>
    </row>
    <row r="245" spans="2:11" ht="96.6" x14ac:dyDescent="0.3">
      <c r="B245" s="171" t="s">
        <v>300</v>
      </c>
      <c r="C245" s="172" t="s">
        <v>314</v>
      </c>
      <c r="D245" s="171">
        <v>7</v>
      </c>
      <c r="E245" s="163" t="s">
        <v>454</v>
      </c>
      <c r="F245" s="161" t="s">
        <v>355</v>
      </c>
      <c r="G245" s="162" t="s">
        <v>333</v>
      </c>
      <c r="H245" s="12"/>
      <c r="I245" s="12"/>
      <c r="J245" s="12"/>
      <c r="K245" s="12"/>
    </row>
    <row r="246" spans="2:11" ht="96.6" x14ac:dyDescent="0.3">
      <c r="B246" s="171" t="s">
        <v>301</v>
      </c>
      <c r="C246" s="172" t="s">
        <v>315</v>
      </c>
      <c r="D246" s="171">
        <v>1</v>
      </c>
      <c r="E246" s="163" t="s">
        <v>454</v>
      </c>
      <c r="F246" s="161" t="s">
        <v>356</v>
      </c>
      <c r="G246" s="162" t="s">
        <v>333</v>
      </c>
      <c r="H246" s="12"/>
      <c r="I246" s="12"/>
      <c r="J246" s="12"/>
      <c r="K246" s="12"/>
    </row>
    <row r="247" spans="2:11" ht="96.6" x14ac:dyDescent="0.3">
      <c r="B247" s="171" t="s">
        <v>301</v>
      </c>
      <c r="C247" s="172" t="s">
        <v>315</v>
      </c>
      <c r="D247" s="171">
        <v>2</v>
      </c>
      <c r="E247" s="163" t="s">
        <v>454</v>
      </c>
      <c r="F247" s="161" t="s">
        <v>357</v>
      </c>
      <c r="G247" s="162" t="s">
        <v>333</v>
      </c>
      <c r="H247" s="12"/>
      <c r="I247" s="12"/>
      <c r="J247" s="12"/>
      <c r="K247" s="12"/>
    </row>
    <row r="248" spans="2:11" ht="96.6" x14ac:dyDescent="0.3">
      <c r="B248" s="171" t="s">
        <v>301</v>
      </c>
      <c r="C248" s="172" t="s">
        <v>315</v>
      </c>
      <c r="D248" s="171">
        <v>3</v>
      </c>
      <c r="E248" s="163" t="s">
        <v>454</v>
      </c>
      <c r="F248" s="161" t="s">
        <v>358</v>
      </c>
      <c r="G248" s="162" t="s">
        <v>333</v>
      </c>
      <c r="H248" s="12"/>
      <c r="I248" s="12"/>
      <c r="J248" s="12"/>
      <c r="K248" s="12"/>
    </row>
    <row r="249" spans="2:11" ht="96.6" x14ac:dyDescent="0.3">
      <c r="B249" s="171" t="s">
        <v>301</v>
      </c>
      <c r="C249" s="172" t="s">
        <v>315</v>
      </c>
      <c r="D249" s="171">
        <v>4</v>
      </c>
      <c r="E249" s="163" t="s">
        <v>454</v>
      </c>
      <c r="F249" s="163" t="s">
        <v>359</v>
      </c>
      <c r="G249" s="162" t="s">
        <v>333</v>
      </c>
      <c r="H249" s="12"/>
      <c r="I249" s="12"/>
      <c r="J249" s="12"/>
      <c r="K249" s="12"/>
    </row>
    <row r="250" spans="2:11" ht="96.6" x14ac:dyDescent="0.3">
      <c r="B250" s="171" t="s">
        <v>301</v>
      </c>
      <c r="C250" s="172" t="s">
        <v>315</v>
      </c>
      <c r="D250" s="173">
        <v>5</v>
      </c>
      <c r="E250" s="163" t="s">
        <v>454</v>
      </c>
      <c r="F250" s="161" t="s">
        <v>360</v>
      </c>
      <c r="G250" s="162" t="s">
        <v>333</v>
      </c>
      <c r="H250" s="12"/>
      <c r="I250" s="12"/>
      <c r="J250" s="12"/>
      <c r="K250" s="12"/>
    </row>
    <row r="251" spans="2:11" ht="96.6" x14ac:dyDescent="0.3">
      <c r="B251" s="171" t="s">
        <v>301</v>
      </c>
      <c r="C251" s="172" t="s">
        <v>315</v>
      </c>
      <c r="D251" s="171">
        <v>6</v>
      </c>
      <c r="E251" s="163" t="s">
        <v>454</v>
      </c>
      <c r="F251" s="161" t="s">
        <v>361</v>
      </c>
      <c r="G251" s="162" t="s">
        <v>333</v>
      </c>
      <c r="H251" s="12"/>
      <c r="I251" s="12"/>
      <c r="J251" s="12"/>
      <c r="K251" s="12"/>
    </row>
    <row r="252" spans="2:11" ht="96.6" x14ac:dyDescent="0.3">
      <c r="B252" s="171" t="s">
        <v>301</v>
      </c>
      <c r="C252" s="172" t="s">
        <v>315</v>
      </c>
      <c r="D252" s="171">
        <v>7</v>
      </c>
      <c r="E252" s="163" t="s">
        <v>454</v>
      </c>
      <c r="F252" s="161" t="s">
        <v>362</v>
      </c>
      <c r="G252" s="162" t="s">
        <v>333</v>
      </c>
      <c r="H252" s="12"/>
      <c r="I252" s="12"/>
      <c r="J252" s="12"/>
      <c r="K252" s="12"/>
    </row>
    <row r="253" spans="2:11" ht="96.6" x14ac:dyDescent="0.3">
      <c r="B253" s="171" t="s">
        <v>301</v>
      </c>
      <c r="C253" s="172" t="s">
        <v>315</v>
      </c>
      <c r="D253" s="171">
        <v>8</v>
      </c>
      <c r="E253" s="163" t="s">
        <v>454</v>
      </c>
      <c r="F253" s="161" t="s">
        <v>363</v>
      </c>
      <c r="G253" s="162" t="s">
        <v>333</v>
      </c>
      <c r="H253" s="12"/>
      <c r="I253" s="12"/>
      <c r="J253" s="12"/>
      <c r="K253" s="12"/>
    </row>
    <row r="254" spans="2:11" ht="96.6" x14ac:dyDescent="0.3">
      <c r="B254" s="171" t="s">
        <v>301</v>
      </c>
      <c r="C254" s="172" t="s">
        <v>316</v>
      </c>
      <c r="D254" s="172">
        <v>1</v>
      </c>
      <c r="E254" s="163" t="s">
        <v>454</v>
      </c>
      <c r="F254" s="161" t="s">
        <v>364</v>
      </c>
      <c r="G254" s="162" t="s">
        <v>333</v>
      </c>
      <c r="H254" s="12"/>
      <c r="I254" s="12"/>
      <c r="J254" s="12"/>
      <c r="K254" s="12"/>
    </row>
    <row r="255" spans="2:11" ht="96.6" x14ac:dyDescent="0.3">
      <c r="B255" s="171" t="s">
        <v>301</v>
      </c>
      <c r="C255" s="172" t="s">
        <v>316</v>
      </c>
      <c r="D255" s="171">
        <v>2</v>
      </c>
      <c r="E255" s="163" t="s">
        <v>454</v>
      </c>
      <c r="F255" s="161" t="s">
        <v>365</v>
      </c>
      <c r="G255" s="162" t="s">
        <v>333</v>
      </c>
      <c r="H255" s="12"/>
      <c r="I255" s="12"/>
      <c r="J255" s="12"/>
      <c r="K255" s="12"/>
    </row>
    <row r="256" spans="2:11" ht="96.6" x14ac:dyDescent="0.3">
      <c r="B256" s="171" t="s">
        <v>301</v>
      </c>
      <c r="C256" s="172" t="s">
        <v>316</v>
      </c>
      <c r="D256" s="171">
        <v>3</v>
      </c>
      <c r="E256" s="163" t="s">
        <v>454</v>
      </c>
      <c r="F256" s="161" t="s">
        <v>366</v>
      </c>
      <c r="G256" s="162" t="s">
        <v>333</v>
      </c>
      <c r="H256" s="12"/>
      <c r="I256" s="12"/>
      <c r="J256" s="12"/>
      <c r="K256" s="12"/>
    </row>
    <row r="257" spans="2:11" ht="96.6" x14ac:dyDescent="0.3">
      <c r="B257" s="171" t="s">
        <v>301</v>
      </c>
      <c r="C257" s="172" t="s">
        <v>316</v>
      </c>
      <c r="D257" s="171">
        <v>4</v>
      </c>
      <c r="E257" s="163" t="s">
        <v>454</v>
      </c>
      <c r="F257" s="161" t="s">
        <v>367</v>
      </c>
      <c r="G257" s="162" t="s">
        <v>333</v>
      </c>
      <c r="H257" s="12"/>
      <c r="I257" s="12"/>
      <c r="J257" s="12"/>
      <c r="K257" s="12"/>
    </row>
    <row r="258" spans="2:11" ht="96.6" x14ac:dyDescent="0.3">
      <c r="B258" s="171" t="s">
        <v>301</v>
      </c>
      <c r="C258" s="172" t="s">
        <v>316</v>
      </c>
      <c r="D258" s="171">
        <v>5</v>
      </c>
      <c r="E258" s="163" t="s">
        <v>454</v>
      </c>
      <c r="F258" s="161" t="s">
        <v>368</v>
      </c>
      <c r="G258" s="162" t="s">
        <v>333</v>
      </c>
      <c r="H258" s="12"/>
      <c r="I258" s="12"/>
      <c r="J258" s="12"/>
      <c r="K258" s="12"/>
    </row>
    <row r="259" spans="2:11" ht="96.6" x14ac:dyDescent="0.3">
      <c r="B259" s="171" t="s">
        <v>301</v>
      </c>
      <c r="C259" s="172" t="s">
        <v>316</v>
      </c>
      <c r="D259" s="171">
        <v>6</v>
      </c>
      <c r="E259" s="163" t="s">
        <v>454</v>
      </c>
      <c r="F259" s="161" t="s">
        <v>369</v>
      </c>
      <c r="G259" s="162" t="s">
        <v>333</v>
      </c>
      <c r="H259" s="12"/>
      <c r="I259" s="12"/>
      <c r="J259" s="12"/>
      <c r="K259" s="12"/>
    </row>
    <row r="260" spans="2:11" ht="96.6" x14ac:dyDescent="0.3">
      <c r="B260" s="171" t="s">
        <v>301</v>
      </c>
      <c r="C260" s="172" t="s">
        <v>316</v>
      </c>
      <c r="D260" s="171">
        <v>7</v>
      </c>
      <c r="E260" s="163" t="s">
        <v>454</v>
      </c>
      <c r="F260" s="161" t="s">
        <v>370</v>
      </c>
      <c r="G260" s="162" t="s">
        <v>333</v>
      </c>
      <c r="H260" s="12"/>
      <c r="I260" s="12"/>
      <c r="J260" s="12"/>
      <c r="K260" s="12"/>
    </row>
    <row r="261" spans="2:11" ht="96.6" x14ac:dyDescent="0.3">
      <c r="B261" s="171" t="s">
        <v>301</v>
      </c>
      <c r="C261" s="172" t="s">
        <v>316</v>
      </c>
      <c r="D261" s="171">
        <v>8</v>
      </c>
      <c r="E261" s="163" t="s">
        <v>454</v>
      </c>
      <c r="F261" s="161" t="s">
        <v>371</v>
      </c>
      <c r="G261" s="162" t="s">
        <v>333</v>
      </c>
      <c r="H261" s="12"/>
      <c r="I261" s="12"/>
      <c r="J261" s="12"/>
      <c r="K261" s="12"/>
    </row>
    <row r="262" spans="2:11" ht="96.6" x14ac:dyDescent="0.3">
      <c r="B262" s="171" t="s">
        <v>301</v>
      </c>
      <c r="C262" s="172" t="s">
        <v>316</v>
      </c>
      <c r="D262" s="171">
        <v>9</v>
      </c>
      <c r="E262" s="163" t="s">
        <v>454</v>
      </c>
      <c r="F262" s="161" t="s">
        <v>372</v>
      </c>
      <c r="G262" s="162" t="s">
        <v>333</v>
      </c>
      <c r="H262" s="12"/>
      <c r="I262" s="12"/>
      <c r="J262" s="12"/>
      <c r="K262" s="12"/>
    </row>
    <row r="263" spans="2:11" ht="96.6" x14ac:dyDescent="0.3">
      <c r="B263" s="171" t="s">
        <v>301</v>
      </c>
      <c r="C263" s="172" t="s">
        <v>316</v>
      </c>
      <c r="D263" s="171">
        <v>10</v>
      </c>
      <c r="E263" s="163" t="s">
        <v>454</v>
      </c>
      <c r="F263" s="161" t="s">
        <v>372</v>
      </c>
      <c r="G263" s="162" t="s">
        <v>333</v>
      </c>
      <c r="H263" s="12"/>
      <c r="I263" s="12"/>
      <c r="J263" s="12"/>
      <c r="K263" s="12"/>
    </row>
    <row r="264" spans="2:11" ht="96.6" x14ac:dyDescent="0.3">
      <c r="B264" s="171" t="s">
        <v>301</v>
      </c>
      <c r="C264" s="172" t="s">
        <v>317</v>
      </c>
      <c r="D264" s="171">
        <v>1</v>
      </c>
      <c r="E264" s="163" t="s">
        <v>454</v>
      </c>
      <c r="F264" s="161" t="s">
        <v>373</v>
      </c>
      <c r="G264" s="162" t="s">
        <v>333</v>
      </c>
      <c r="H264" s="12"/>
      <c r="I264" s="12"/>
      <c r="J264" s="12"/>
      <c r="K264" s="12"/>
    </row>
    <row r="265" spans="2:11" ht="96.6" x14ac:dyDescent="0.3">
      <c r="B265" s="171" t="s">
        <v>301</v>
      </c>
      <c r="C265" s="172" t="s">
        <v>317</v>
      </c>
      <c r="D265" s="171">
        <v>2</v>
      </c>
      <c r="E265" s="163" t="s">
        <v>454</v>
      </c>
      <c r="F265" s="161" t="s">
        <v>374</v>
      </c>
      <c r="G265" s="162" t="s">
        <v>333</v>
      </c>
      <c r="H265" s="12"/>
      <c r="I265" s="12"/>
      <c r="J265" s="12"/>
      <c r="K265" s="12"/>
    </row>
    <row r="266" spans="2:11" ht="96.6" x14ac:dyDescent="0.3">
      <c r="B266" s="171" t="s">
        <v>301</v>
      </c>
      <c r="C266" s="172" t="s">
        <v>317</v>
      </c>
      <c r="D266" s="171">
        <v>3</v>
      </c>
      <c r="E266" s="163" t="s">
        <v>454</v>
      </c>
      <c r="F266" s="161" t="s">
        <v>375</v>
      </c>
      <c r="G266" s="162" t="s">
        <v>333</v>
      </c>
      <c r="H266" s="12"/>
      <c r="I266" s="12"/>
      <c r="J266" s="12"/>
      <c r="K266" s="12"/>
    </row>
    <row r="267" spans="2:11" ht="96.6" x14ac:dyDescent="0.3">
      <c r="B267" s="171" t="s">
        <v>301</v>
      </c>
      <c r="C267" s="172" t="s">
        <v>317</v>
      </c>
      <c r="D267" s="171">
        <v>4</v>
      </c>
      <c r="E267" s="163" t="s">
        <v>454</v>
      </c>
      <c r="F267" s="161" t="s">
        <v>376</v>
      </c>
      <c r="G267" s="162" t="s">
        <v>333</v>
      </c>
      <c r="I267" s="12"/>
      <c r="J267" s="12"/>
    </row>
    <row r="268" spans="2:11" ht="96.6" x14ac:dyDescent="0.3">
      <c r="B268" s="171" t="s">
        <v>301</v>
      </c>
      <c r="C268" s="172" t="s">
        <v>317</v>
      </c>
      <c r="D268" s="171">
        <v>5</v>
      </c>
      <c r="E268" s="163" t="s">
        <v>454</v>
      </c>
      <c r="F268" s="161" t="s">
        <v>377</v>
      </c>
      <c r="G268" s="162" t="s">
        <v>333</v>
      </c>
      <c r="I268" s="12"/>
      <c r="J268" s="12"/>
    </row>
    <row r="269" spans="2:11" ht="96.6" x14ac:dyDescent="0.3">
      <c r="B269" s="171" t="s">
        <v>301</v>
      </c>
      <c r="C269" s="172" t="s">
        <v>317</v>
      </c>
      <c r="D269" s="171">
        <v>6</v>
      </c>
      <c r="E269" s="163" t="s">
        <v>454</v>
      </c>
      <c r="F269" s="161" t="s">
        <v>378</v>
      </c>
      <c r="G269" s="162" t="s">
        <v>333</v>
      </c>
      <c r="I269" s="12"/>
      <c r="J269" s="12"/>
    </row>
    <row r="270" spans="2:11" ht="96.6" x14ac:dyDescent="0.3">
      <c r="B270" s="171" t="s">
        <v>301</v>
      </c>
      <c r="C270" s="172" t="s">
        <v>318</v>
      </c>
      <c r="D270" s="171">
        <v>1</v>
      </c>
      <c r="E270" s="163" t="s">
        <v>454</v>
      </c>
      <c r="F270" s="161" t="s">
        <v>379</v>
      </c>
      <c r="G270" s="162" t="s">
        <v>333</v>
      </c>
      <c r="I270" s="12"/>
      <c r="J270" s="12"/>
    </row>
    <row r="271" spans="2:11" ht="96.6" x14ac:dyDescent="0.3">
      <c r="B271" s="171" t="s">
        <v>301</v>
      </c>
      <c r="C271" s="172" t="s">
        <v>318</v>
      </c>
      <c r="D271" s="171">
        <v>2</v>
      </c>
      <c r="E271" s="163" t="s">
        <v>454</v>
      </c>
      <c r="F271" s="161" t="s">
        <v>379</v>
      </c>
      <c r="G271" s="162" t="s">
        <v>333</v>
      </c>
    </row>
    <row r="272" spans="2:11" ht="96.6" x14ac:dyDescent="0.3">
      <c r="B272" s="171" t="s">
        <v>301</v>
      </c>
      <c r="C272" s="172" t="s">
        <v>318</v>
      </c>
      <c r="D272" s="171">
        <v>3</v>
      </c>
      <c r="E272" s="163" t="s">
        <v>454</v>
      </c>
      <c r="F272" s="161" t="s">
        <v>380</v>
      </c>
      <c r="G272" s="162" t="s">
        <v>333</v>
      </c>
    </row>
    <row r="273" spans="2:7" ht="96.6" x14ac:dyDescent="0.3">
      <c r="B273" s="171" t="s">
        <v>301</v>
      </c>
      <c r="C273" s="172" t="s">
        <v>318</v>
      </c>
      <c r="D273" s="171">
        <v>4</v>
      </c>
      <c r="E273" s="163" t="s">
        <v>454</v>
      </c>
      <c r="F273" s="161" t="s">
        <v>381</v>
      </c>
      <c r="G273" s="162" t="s">
        <v>333</v>
      </c>
    </row>
    <row r="274" spans="2:7" ht="96.6" x14ac:dyDescent="0.3">
      <c r="B274" s="171" t="s">
        <v>301</v>
      </c>
      <c r="C274" s="172" t="s">
        <v>318</v>
      </c>
      <c r="D274" s="171">
        <v>5</v>
      </c>
      <c r="E274" s="163" t="s">
        <v>454</v>
      </c>
      <c r="F274" s="161" t="s">
        <v>382</v>
      </c>
      <c r="G274" s="162" t="s">
        <v>333</v>
      </c>
    </row>
    <row r="275" spans="2:7" ht="96.6" x14ac:dyDescent="0.3">
      <c r="B275" s="171" t="s">
        <v>300</v>
      </c>
      <c r="C275" s="172" t="s">
        <v>319</v>
      </c>
      <c r="D275" s="171">
        <v>1</v>
      </c>
      <c r="E275" s="163" t="s">
        <v>454</v>
      </c>
      <c r="F275" s="161" t="s">
        <v>383</v>
      </c>
      <c r="G275" s="162" t="s">
        <v>333</v>
      </c>
    </row>
    <row r="276" spans="2:7" ht="96.6" x14ac:dyDescent="0.3">
      <c r="B276" s="171" t="s">
        <v>300</v>
      </c>
      <c r="C276" s="172" t="s">
        <v>319</v>
      </c>
      <c r="D276" s="171">
        <v>2</v>
      </c>
      <c r="E276" s="163" t="s">
        <v>454</v>
      </c>
      <c r="F276" s="161" t="s">
        <v>383</v>
      </c>
      <c r="G276" s="162" t="s">
        <v>333</v>
      </c>
    </row>
    <row r="277" spans="2:7" ht="96.6" x14ac:dyDescent="0.3">
      <c r="B277" s="171" t="s">
        <v>300</v>
      </c>
      <c r="C277" s="172" t="s">
        <v>319</v>
      </c>
      <c r="D277" s="171">
        <v>3</v>
      </c>
      <c r="E277" s="163" t="s">
        <v>454</v>
      </c>
      <c r="F277" s="161" t="s">
        <v>384</v>
      </c>
      <c r="G277" s="162" t="s">
        <v>333</v>
      </c>
    </row>
    <row r="278" spans="2:7" ht="96.6" x14ac:dyDescent="0.3">
      <c r="B278" s="171" t="s">
        <v>300</v>
      </c>
      <c r="C278" s="172" t="s">
        <v>319</v>
      </c>
      <c r="D278" s="171">
        <v>4</v>
      </c>
      <c r="E278" s="163" t="s">
        <v>454</v>
      </c>
      <c r="F278" s="161" t="s">
        <v>385</v>
      </c>
      <c r="G278" s="162" t="s">
        <v>333</v>
      </c>
    </row>
    <row r="279" spans="2:7" ht="96.6" x14ac:dyDescent="0.3">
      <c r="B279" s="171" t="s">
        <v>300</v>
      </c>
      <c r="C279" s="172" t="s">
        <v>319</v>
      </c>
      <c r="D279" s="171">
        <v>5</v>
      </c>
      <c r="E279" s="163" t="s">
        <v>454</v>
      </c>
      <c r="F279" s="161" t="s">
        <v>385</v>
      </c>
      <c r="G279" s="162" t="s">
        <v>333</v>
      </c>
    </row>
    <row r="280" spans="2:7" ht="96.6" x14ac:dyDescent="0.3">
      <c r="B280" s="171" t="s">
        <v>300</v>
      </c>
      <c r="C280" s="172" t="s">
        <v>319</v>
      </c>
      <c r="D280" s="171">
        <v>6</v>
      </c>
      <c r="E280" s="163" t="s">
        <v>454</v>
      </c>
      <c r="F280" s="161" t="s">
        <v>385</v>
      </c>
      <c r="G280" s="162" t="s">
        <v>333</v>
      </c>
    </row>
    <row r="281" spans="2:7" ht="96.6" x14ac:dyDescent="0.3">
      <c r="B281" s="171" t="s">
        <v>300</v>
      </c>
      <c r="C281" s="172" t="s">
        <v>319</v>
      </c>
      <c r="D281" s="171">
        <v>7</v>
      </c>
      <c r="E281" s="163" t="s">
        <v>454</v>
      </c>
      <c r="F281" s="161" t="s">
        <v>385</v>
      </c>
      <c r="G281" s="162" t="s">
        <v>333</v>
      </c>
    </row>
    <row r="282" spans="2:7" ht="96.6" x14ac:dyDescent="0.3">
      <c r="B282" s="171" t="s">
        <v>300</v>
      </c>
      <c r="C282" s="172" t="s">
        <v>319</v>
      </c>
      <c r="D282" s="171">
        <v>8</v>
      </c>
      <c r="E282" s="163" t="s">
        <v>454</v>
      </c>
      <c r="F282" s="161" t="s">
        <v>383</v>
      </c>
      <c r="G282" s="162" t="s">
        <v>333</v>
      </c>
    </row>
    <row r="283" spans="2:7" ht="96.6" x14ac:dyDescent="0.3">
      <c r="B283" s="171" t="s">
        <v>300</v>
      </c>
      <c r="C283" s="172" t="s">
        <v>319</v>
      </c>
      <c r="D283" s="171">
        <v>9</v>
      </c>
      <c r="E283" s="163" t="s">
        <v>454</v>
      </c>
      <c r="F283" s="161" t="s">
        <v>386</v>
      </c>
      <c r="G283" s="162" t="s">
        <v>333</v>
      </c>
    </row>
    <row r="284" spans="2:7" ht="96.6" x14ac:dyDescent="0.3">
      <c r="B284" s="171" t="s">
        <v>300</v>
      </c>
      <c r="C284" s="172" t="s">
        <v>319</v>
      </c>
      <c r="D284" s="171">
        <v>10</v>
      </c>
      <c r="E284" s="163" t="s">
        <v>454</v>
      </c>
      <c r="F284" s="161" t="s">
        <v>386</v>
      </c>
      <c r="G284" s="162" t="s">
        <v>333</v>
      </c>
    </row>
    <row r="285" spans="2:7" ht="96.6" x14ac:dyDescent="0.3">
      <c r="B285" s="171" t="s">
        <v>301</v>
      </c>
      <c r="C285" s="172" t="s">
        <v>320</v>
      </c>
      <c r="D285" s="171">
        <v>1</v>
      </c>
      <c r="E285" s="163" t="s">
        <v>454</v>
      </c>
      <c r="F285" s="161" t="s">
        <v>387</v>
      </c>
      <c r="G285" s="162" t="s">
        <v>333</v>
      </c>
    </row>
    <row r="286" spans="2:7" ht="96.6" x14ac:dyDescent="0.3">
      <c r="B286" s="171" t="s">
        <v>301</v>
      </c>
      <c r="C286" s="172" t="s">
        <v>320</v>
      </c>
      <c r="D286" s="171">
        <v>2</v>
      </c>
      <c r="E286" s="163" t="s">
        <v>454</v>
      </c>
      <c r="F286" s="161" t="s">
        <v>376</v>
      </c>
      <c r="G286" s="162" t="s">
        <v>333</v>
      </c>
    </row>
    <row r="287" spans="2:7" ht="96.6" x14ac:dyDescent="0.3">
      <c r="B287" s="171" t="s">
        <v>301</v>
      </c>
      <c r="C287" s="172" t="s">
        <v>320</v>
      </c>
      <c r="D287" s="171">
        <v>3</v>
      </c>
      <c r="E287" s="163" t="s">
        <v>454</v>
      </c>
      <c r="F287" s="161" t="s">
        <v>388</v>
      </c>
      <c r="G287" s="162" t="s">
        <v>333</v>
      </c>
    </row>
    <row r="288" spans="2:7" ht="96.6" x14ac:dyDescent="0.3">
      <c r="B288" s="171" t="s">
        <v>301</v>
      </c>
      <c r="C288" s="172" t="s">
        <v>320</v>
      </c>
      <c r="D288" s="171">
        <v>4</v>
      </c>
      <c r="E288" s="163" t="s">
        <v>454</v>
      </c>
      <c r="F288" s="161" t="s">
        <v>389</v>
      </c>
      <c r="G288" s="162" t="s">
        <v>333</v>
      </c>
    </row>
    <row r="289" spans="2:7" ht="96.6" x14ac:dyDescent="0.3">
      <c r="B289" s="171" t="s">
        <v>301</v>
      </c>
      <c r="C289" s="172" t="s">
        <v>320</v>
      </c>
      <c r="D289" s="171">
        <v>5</v>
      </c>
      <c r="E289" s="163" t="s">
        <v>454</v>
      </c>
      <c r="F289" s="161" t="s">
        <v>390</v>
      </c>
      <c r="G289" s="162" t="s">
        <v>333</v>
      </c>
    </row>
    <row r="290" spans="2:7" ht="96.6" x14ac:dyDescent="0.3">
      <c r="B290" s="171" t="s">
        <v>301</v>
      </c>
      <c r="C290" s="172" t="s">
        <v>320</v>
      </c>
      <c r="D290" s="171">
        <v>6</v>
      </c>
      <c r="E290" s="163" t="s">
        <v>454</v>
      </c>
      <c r="F290" s="161" t="s">
        <v>391</v>
      </c>
      <c r="G290" s="162" t="s">
        <v>333</v>
      </c>
    </row>
    <row r="291" spans="2:7" ht="96.6" x14ac:dyDescent="0.3">
      <c r="B291" s="171" t="s">
        <v>301</v>
      </c>
      <c r="C291" s="172" t="s">
        <v>320</v>
      </c>
      <c r="D291" s="171">
        <v>7</v>
      </c>
      <c r="E291" s="163" t="s">
        <v>454</v>
      </c>
      <c r="F291" s="161" t="s">
        <v>392</v>
      </c>
      <c r="G291" s="162" t="s">
        <v>333</v>
      </c>
    </row>
    <row r="292" spans="2:7" ht="96.6" x14ac:dyDescent="0.3">
      <c r="B292" s="171" t="s">
        <v>301</v>
      </c>
      <c r="C292" s="172" t="s">
        <v>320</v>
      </c>
      <c r="D292" s="171">
        <v>8</v>
      </c>
      <c r="E292" s="163" t="s">
        <v>454</v>
      </c>
      <c r="F292" s="161" t="s">
        <v>389</v>
      </c>
      <c r="G292" s="162" t="s">
        <v>333</v>
      </c>
    </row>
    <row r="293" spans="2:7" ht="96.6" x14ac:dyDescent="0.3">
      <c r="B293" s="171" t="s">
        <v>301</v>
      </c>
      <c r="C293" s="172" t="s">
        <v>320</v>
      </c>
      <c r="D293" s="171">
        <v>9</v>
      </c>
      <c r="E293" s="163" t="s">
        <v>454</v>
      </c>
      <c r="F293" s="161" t="s">
        <v>393</v>
      </c>
      <c r="G293" s="162" t="s">
        <v>333</v>
      </c>
    </row>
    <row r="294" spans="2:7" ht="96.6" x14ac:dyDescent="0.3">
      <c r="B294" s="171" t="s">
        <v>301</v>
      </c>
      <c r="C294" s="172" t="s">
        <v>320</v>
      </c>
      <c r="D294" s="171">
        <v>13</v>
      </c>
      <c r="E294" s="163" t="s">
        <v>454</v>
      </c>
      <c r="F294" s="161" t="s">
        <v>394</v>
      </c>
      <c r="G294" s="162" t="s">
        <v>333</v>
      </c>
    </row>
    <row r="295" spans="2:7" ht="96.6" x14ac:dyDescent="0.3">
      <c r="B295" s="171" t="s">
        <v>301</v>
      </c>
      <c r="C295" s="172" t="s">
        <v>320</v>
      </c>
      <c r="D295" s="171">
        <v>14</v>
      </c>
      <c r="E295" s="163" t="s">
        <v>454</v>
      </c>
      <c r="F295" s="161" t="s">
        <v>390</v>
      </c>
      <c r="G295" s="162" t="s">
        <v>333</v>
      </c>
    </row>
    <row r="296" spans="2:7" ht="96.6" x14ac:dyDescent="0.3">
      <c r="B296" s="171" t="s">
        <v>301</v>
      </c>
      <c r="C296" s="172" t="s">
        <v>320</v>
      </c>
      <c r="D296" s="171">
        <v>10</v>
      </c>
      <c r="E296" s="163" t="s">
        <v>454</v>
      </c>
      <c r="F296" s="161" t="s">
        <v>389</v>
      </c>
      <c r="G296" s="162" t="s">
        <v>333</v>
      </c>
    </row>
    <row r="297" spans="2:7" ht="96.6" x14ac:dyDescent="0.3">
      <c r="B297" s="171" t="s">
        <v>301</v>
      </c>
      <c r="C297" s="172" t="s">
        <v>320</v>
      </c>
      <c r="D297" s="171">
        <v>11</v>
      </c>
      <c r="E297" s="163" t="s">
        <v>454</v>
      </c>
      <c r="F297" s="161" t="s">
        <v>395</v>
      </c>
      <c r="G297" s="162" t="s">
        <v>333</v>
      </c>
    </row>
    <row r="298" spans="2:7" ht="96.6" x14ac:dyDescent="0.3">
      <c r="B298" s="171" t="s">
        <v>301</v>
      </c>
      <c r="C298" s="172" t="s">
        <v>320</v>
      </c>
      <c r="D298" s="171">
        <v>12</v>
      </c>
      <c r="E298" s="163" t="s">
        <v>454</v>
      </c>
      <c r="F298" s="161" t="s">
        <v>396</v>
      </c>
      <c r="G298" s="162" t="s">
        <v>333</v>
      </c>
    </row>
    <row r="299" spans="2:7" ht="96.6" x14ac:dyDescent="0.3">
      <c r="B299" s="171" t="s">
        <v>300</v>
      </c>
      <c r="C299" s="172" t="s">
        <v>321</v>
      </c>
      <c r="D299" s="171">
        <v>1</v>
      </c>
      <c r="E299" s="163" t="s">
        <v>454</v>
      </c>
      <c r="F299" s="161" t="s">
        <v>397</v>
      </c>
      <c r="G299" s="162" t="s">
        <v>333</v>
      </c>
    </row>
    <row r="300" spans="2:7" ht="96.6" x14ac:dyDescent="0.3">
      <c r="B300" s="171" t="s">
        <v>300</v>
      </c>
      <c r="C300" s="172" t="s">
        <v>321</v>
      </c>
      <c r="D300" s="171">
        <v>2</v>
      </c>
      <c r="E300" s="163" t="s">
        <v>454</v>
      </c>
      <c r="F300" s="161" t="s">
        <v>384</v>
      </c>
      <c r="G300" s="162" t="s">
        <v>333</v>
      </c>
    </row>
    <row r="301" spans="2:7" ht="96.6" x14ac:dyDescent="0.3">
      <c r="B301" s="171" t="s">
        <v>300</v>
      </c>
      <c r="C301" s="172" t="s">
        <v>321</v>
      </c>
      <c r="D301" s="171">
        <v>3</v>
      </c>
      <c r="E301" s="163" t="s">
        <v>454</v>
      </c>
      <c r="F301" s="161" t="s">
        <v>398</v>
      </c>
      <c r="G301" s="162" t="s">
        <v>333</v>
      </c>
    </row>
    <row r="302" spans="2:7" ht="96.6" x14ac:dyDescent="0.3">
      <c r="B302" s="171" t="s">
        <v>300</v>
      </c>
      <c r="C302" s="172" t="s">
        <v>321</v>
      </c>
      <c r="D302" s="171">
        <v>4</v>
      </c>
      <c r="E302" s="163" t="s">
        <v>454</v>
      </c>
      <c r="F302" s="161" t="s">
        <v>399</v>
      </c>
      <c r="G302" s="162" t="s">
        <v>333</v>
      </c>
    </row>
    <row r="303" spans="2:7" ht="96.6" x14ac:dyDescent="0.3">
      <c r="B303" s="171" t="s">
        <v>300</v>
      </c>
      <c r="C303" s="172" t="s">
        <v>321</v>
      </c>
      <c r="D303" s="171">
        <v>5</v>
      </c>
      <c r="E303" s="163" t="s">
        <v>454</v>
      </c>
      <c r="F303" s="161" t="s">
        <v>400</v>
      </c>
      <c r="G303" s="162" t="s">
        <v>333</v>
      </c>
    </row>
    <row r="304" spans="2:7" ht="96.6" x14ac:dyDescent="0.3">
      <c r="B304" s="171" t="s">
        <v>300</v>
      </c>
      <c r="C304" s="172" t="s">
        <v>321</v>
      </c>
      <c r="D304" s="171">
        <v>6</v>
      </c>
      <c r="E304" s="163" t="s">
        <v>454</v>
      </c>
      <c r="F304" s="161" t="s">
        <v>401</v>
      </c>
      <c r="G304" s="162" t="s">
        <v>333</v>
      </c>
    </row>
    <row r="305" spans="2:7" ht="96.6" x14ac:dyDescent="0.3">
      <c r="B305" s="171" t="s">
        <v>300</v>
      </c>
      <c r="C305" s="172" t="s">
        <v>321</v>
      </c>
      <c r="D305" s="171">
        <v>7</v>
      </c>
      <c r="E305" s="163" t="s">
        <v>454</v>
      </c>
      <c r="F305" s="161" t="s">
        <v>402</v>
      </c>
      <c r="G305" s="162" t="s">
        <v>333</v>
      </c>
    </row>
    <row r="306" spans="2:7" ht="96.6" x14ac:dyDescent="0.3">
      <c r="B306" s="171" t="s">
        <v>300</v>
      </c>
      <c r="C306" s="172" t="s">
        <v>321</v>
      </c>
      <c r="D306" s="171">
        <v>8</v>
      </c>
      <c r="E306" s="163" t="s">
        <v>454</v>
      </c>
      <c r="F306" s="161" t="s">
        <v>403</v>
      </c>
      <c r="G306" s="162" t="s">
        <v>333</v>
      </c>
    </row>
    <row r="307" spans="2:7" ht="96.6" x14ac:dyDescent="0.3">
      <c r="B307" s="171" t="s">
        <v>300</v>
      </c>
      <c r="C307" s="172" t="s">
        <v>321</v>
      </c>
      <c r="D307" s="171">
        <v>9</v>
      </c>
      <c r="E307" s="163" t="s">
        <v>454</v>
      </c>
      <c r="F307" s="161" t="s">
        <v>404</v>
      </c>
      <c r="G307" s="162" t="s">
        <v>333</v>
      </c>
    </row>
    <row r="308" spans="2:7" ht="96.6" x14ac:dyDescent="0.3">
      <c r="B308" s="171" t="s">
        <v>300</v>
      </c>
      <c r="C308" s="172" t="s">
        <v>321</v>
      </c>
      <c r="D308" s="171">
        <v>13</v>
      </c>
      <c r="E308" s="163" t="s">
        <v>454</v>
      </c>
      <c r="F308" s="161" t="s">
        <v>375</v>
      </c>
      <c r="G308" s="162" t="s">
        <v>333</v>
      </c>
    </row>
    <row r="309" spans="2:7" ht="96.6" x14ac:dyDescent="0.3">
      <c r="B309" s="171" t="s">
        <v>300</v>
      </c>
      <c r="C309" s="172" t="s">
        <v>321</v>
      </c>
      <c r="D309" s="171">
        <v>14</v>
      </c>
      <c r="E309" s="163" t="s">
        <v>454</v>
      </c>
      <c r="F309" s="161" t="s">
        <v>375</v>
      </c>
      <c r="G309" s="162" t="s">
        <v>333</v>
      </c>
    </row>
    <row r="310" spans="2:7" ht="96.6" x14ac:dyDescent="0.3">
      <c r="B310" s="171" t="s">
        <v>300</v>
      </c>
      <c r="C310" s="172" t="s">
        <v>321</v>
      </c>
      <c r="D310" s="171">
        <v>15</v>
      </c>
      <c r="E310" s="163" t="s">
        <v>454</v>
      </c>
      <c r="F310" s="161" t="s">
        <v>375</v>
      </c>
      <c r="G310" s="162" t="s">
        <v>333</v>
      </c>
    </row>
    <row r="311" spans="2:7" ht="96.6" x14ac:dyDescent="0.3">
      <c r="B311" s="171" t="s">
        <v>300</v>
      </c>
      <c r="C311" s="172" t="s">
        <v>321</v>
      </c>
      <c r="D311" s="171">
        <v>16</v>
      </c>
      <c r="E311" s="163" t="s">
        <v>454</v>
      </c>
      <c r="F311" s="161" t="s">
        <v>405</v>
      </c>
      <c r="G311" s="162" t="s">
        <v>333</v>
      </c>
    </row>
    <row r="312" spans="2:7" ht="96.6" x14ac:dyDescent="0.3">
      <c r="B312" s="171" t="s">
        <v>300</v>
      </c>
      <c r="C312" s="172" t="s">
        <v>321</v>
      </c>
      <c r="D312" s="171">
        <v>17</v>
      </c>
      <c r="E312" s="163" t="s">
        <v>454</v>
      </c>
      <c r="F312" s="161" t="s">
        <v>406</v>
      </c>
      <c r="G312" s="162" t="s">
        <v>333</v>
      </c>
    </row>
    <row r="313" spans="2:7" ht="96.6" x14ac:dyDescent="0.3">
      <c r="B313" s="171" t="s">
        <v>300</v>
      </c>
      <c r="C313" s="172" t="s">
        <v>321</v>
      </c>
      <c r="D313" s="171">
        <v>18</v>
      </c>
      <c r="E313" s="163" t="s">
        <v>454</v>
      </c>
      <c r="F313" s="161" t="s">
        <v>407</v>
      </c>
      <c r="G313" s="162" t="s">
        <v>333</v>
      </c>
    </row>
    <row r="314" spans="2:7" ht="96.6" x14ac:dyDescent="0.3">
      <c r="B314" s="171" t="s">
        <v>300</v>
      </c>
      <c r="C314" s="172" t="s">
        <v>321</v>
      </c>
      <c r="D314" s="171">
        <v>19</v>
      </c>
      <c r="E314" s="163" t="s">
        <v>454</v>
      </c>
      <c r="F314" s="161" t="s">
        <v>385</v>
      </c>
      <c r="G314" s="162" t="s">
        <v>333</v>
      </c>
    </row>
    <row r="315" spans="2:7" ht="96.6" x14ac:dyDescent="0.3">
      <c r="B315" s="171" t="s">
        <v>300</v>
      </c>
      <c r="C315" s="172" t="s">
        <v>321</v>
      </c>
      <c r="D315" s="171">
        <v>10</v>
      </c>
      <c r="E315" s="163" t="s">
        <v>454</v>
      </c>
      <c r="F315" s="161" t="s">
        <v>408</v>
      </c>
      <c r="G315" s="162" t="s">
        <v>333</v>
      </c>
    </row>
    <row r="316" spans="2:7" ht="96.6" x14ac:dyDescent="0.3">
      <c r="B316" s="171" t="s">
        <v>300</v>
      </c>
      <c r="C316" s="172" t="s">
        <v>321</v>
      </c>
      <c r="D316" s="171">
        <v>11</v>
      </c>
      <c r="E316" s="163" t="s">
        <v>454</v>
      </c>
      <c r="F316" s="161" t="s">
        <v>409</v>
      </c>
      <c r="G316" s="162" t="s">
        <v>333</v>
      </c>
    </row>
    <row r="317" spans="2:7" ht="96.6" x14ac:dyDescent="0.3">
      <c r="B317" s="171" t="s">
        <v>300</v>
      </c>
      <c r="C317" s="172" t="s">
        <v>321</v>
      </c>
      <c r="D317" s="171">
        <v>12</v>
      </c>
      <c r="E317" s="163" t="s">
        <v>454</v>
      </c>
      <c r="F317" s="161" t="s">
        <v>410</v>
      </c>
      <c r="G317" s="162" t="s">
        <v>333</v>
      </c>
    </row>
    <row r="318" spans="2:7" ht="96.6" x14ac:dyDescent="0.3">
      <c r="B318" s="171" t="s">
        <v>301</v>
      </c>
      <c r="C318" s="172" t="s">
        <v>322</v>
      </c>
      <c r="D318" s="171">
        <v>1</v>
      </c>
      <c r="E318" s="163" t="s">
        <v>454</v>
      </c>
      <c r="F318" s="161" t="s">
        <v>411</v>
      </c>
      <c r="G318" s="162" t="s">
        <v>333</v>
      </c>
    </row>
    <row r="319" spans="2:7" ht="96.6" x14ac:dyDescent="0.3">
      <c r="B319" s="171" t="s">
        <v>301</v>
      </c>
      <c r="C319" s="172" t="s">
        <v>322</v>
      </c>
      <c r="D319" s="171">
        <v>2</v>
      </c>
      <c r="E319" s="163" t="s">
        <v>454</v>
      </c>
      <c r="F319" s="161" t="s">
        <v>412</v>
      </c>
      <c r="G319" s="162" t="s">
        <v>333</v>
      </c>
    </row>
    <row r="320" spans="2:7" ht="96.6" x14ac:dyDescent="0.3">
      <c r="B320" s="171" t="s">
        <v>301</v>
      </c>
      <c r="C320" s="172" t="s">
        <v>322</v>
      </c>
      <c r="D320" s="171">
        <v>3</v>
      </c>
      <c r="E320" s="163" t="s">
        <v>454</v>
      </c>
      <c r="F320" s="161" t="s">
        <v>413</v>
      </c>
      <c r="G320" s="162" t="s">
        <v>333</v>
      </c>
    </row>
    <row r="321" spans="2:7" ht="96.6" x14ac:dyDescent="0.3">
      <c r="B321" s="171" t="s">
        <v>300</v>
      </c>
      <c r="C321" s="172" t="s">
        <v>323</v>
      </c>
      <c r="D321" s="171">
        <v>1</v>
      </c>
      <c r="E321" s="163" t="s">
        <v>454</v>
      </c>
      <c r="F321" s="161" t="s">
        <v>385</v>
      </c>
      <c r="G321" s="162" t="s">
        <v>333</v>
      </c>
    </row>
    <row r="322" spans="2:7" ht="96.6" x14ac:dyDescent="0.3">
      <c r="B322" s="171" t="s">
        <v>300</v>
      </c>
      <c r="C322" s="172" t="s">
        <v>323</v>
      </c>
      <c r="D322" s="171">
        <v>2</v>
      </c>
      <c r="E322" s="163" t="s">
        <v>454</v>
      </c>
      <c r="F322" s="161" t="s">
        <v>385</v>
      </c>
      <c r="G322" s="162" t="s">
        <v>333</v>
      </c>
    </row>
    <row r="323" spans="2:7" ht="96.6" x14ac:dyDescent="0.3">
      <c r="B323" s="171" t="s">
        <v>301</v>
      </c>
      <c r="C323" s="172" t="s">
        <v>324</v>
      </c>
      <c r="D323" s="171">
        <v>1</v>
      </c>
      <c r="E323" s="163" t="s">
        <v>454</v>
      </c>
      <c r="F323" s="161" t="s">
        <v>385</v>
      </c>
      <c r="G323" s="162" t="s">
        <v>333</v>
      </c>
    </row>
    <row r="324" spans="2:7" ht="96.6" x14ac:dyDescent="0.3">
      <c r="B324" s="171" t="s">
        <v>301</v>
      </c>
      <c r="C324" s="172" t="s">
        <v>324</v>
      </c>
      <c r="D324" s="171">
        <v>2</v>
      </c>
      <c r="E324" s="163" t="s">
        <v>454</v>
      </c>
      <c r="F324" s="161" t="s">
        <v>385</v>
      </c>
      <c r="G324" s="162" t="s">
        <v>333</v>
      </c>
    </row>
    <row r="325" spans="2:7" ht="96.6" x14ac:dyDescent="0.3">
      <c r="B325" s="171" t="s">
        <v>301</v>
      </c>
      <c r="C325" s="172" t="s">
        <v>324</v>
      </c>
      <c r="D325" s="171">
        <v>3</v>
      </c>
      <c r="E325" s="163" t="s">
        <v>454</v>
      </c>
      <c r="F325" s="161" t="s">
        <v>392</v>
      </c>
      <c r="G325" s="162" t="s">
        <v>333</v>
      </c>
    </row>
    <row r="326" spans="2:7" ht="96.6" x14ac:dyDescent="0.3">
      <c r="B326" s="171" t="s">
        <v>301</v>
      </c>
      <c r="C326" s="172" t="s">
        <v>324</v>
      </c>
      <c r="D326" s="171">
        <v>4</v>
      </c>
      <c r="E326" s="163" t="s">
        <v>454</v>
      </c>
      <c r="F326" s="161" t="s">
        <v>392</v>
      </c>
      <c r="G326" s="162" t="s">
        <v>333</v>
      </c>
    </row>
    <row r="327" spans="2:7" ht="96.6" x14ac:dyDescent="0.3">
      <c r="B327" s="171" t="s">
        <v>300</v>
      </c>
      <c r="C327" s="172" t="s">
        <v>325</v>
      </c>
      <c r="D327" s="171">
        <v>1</v>
      </c>
      <c r="E327" s="163" t="s">
        <v>454</v>
      </c>
      <c r="F327" s="161" t="s">
        <v>414</v>
      </c>
      <c r="G327" s="162" t="s">
        <v>333</v>
      </c>
    </row>
    <row r="328" spans="2:7" ht="96.6" x14ac:dyDescent="0.3">
      <c r="B328" s="171" t="s">
        <v>300</v>
      </c>
      <c r="C328" s="172" t="s">
        <v>325</v>
      </c>
      <c r="D328" s="171">
        <v>2</v>
      </c>
      <c r="E328" s="163" t="s">
        <v>454</v>
      </c>
      <c r="F328" s="161" t="s">
        <v>392</v>
      </c>
      <c r="G328" s="162" t="s">
        <v>333</v>
      </c>
    </row>
    <row r="329" spans="2:7" ht="96.6" x14ac:dyDescent="0.3">
      <c r="B329" s="171" t="s">
        <v>300</v>
      </c>
      <c r="C329" s="172" t="s">
        <v>325</v>
      </c>
      <c r="D329" s="171">
        <v>3</v>
      </c>
      <c r="E329" s="163" t="s">
        <v>454</v>
      </c>
      <c r="F329" s="161" t="s">
        <v>415</v>
      </c>
      <c r="G329" s="162" t="s">
        <v>333</v>
      </c>
    </row>
    <row r="330" spans="2:7" ht="96.6" x14ac:dyDescent="0.3">
      <c r="B330" s="171" t="s">
        <v>300</v>
      </c>
      <c r="C330" s="172" t="s">
        <v>325</v>
      </c>
      <c r="D330" s="171">
        <v>4</v>
      </c>
      <c r="E330" s="163" t="s">
        <v>454</v>
      </c>
      <c r="F330" s="161" t="s">
        <v>392</v>
      </c>
      <c r="G330" s="162" t="s">
        <v>333</v>
      </c>
    </row>
    <row r="331" spans="2:7" ht="96.6" x14ac:dyDescent="0.3">
      <c r="B331" s="171" t="s">
        <v>300</v>
      </c>
      <c r="C331" s="172" t="s">
        <v>325</v>
      </c>
      <c r="D331" s="171">
        <v>5</v>
      </c>
      <c r="E331" s="163" t="s">
        <v>454</v>
      </c>
      <c r="F331" s="161" t="s">
        <v>392</v>
      </c>
      <c r="G331" s="162" t="s">
        <v>333</v>
      </c>
    </row>
    <row r="332" spans="2:7" ht="96.6" x14ac:dyDescent="0.3">
      <c r="B332" s="171" t="s">
        <v>300</v>
      </c>
      <c r="C332" s="172" t="s">
        <v>325</v>
      </c>
      <c r="D332" s="171">
        <v>6</v>
      </c>
      <c r="E332" s="163" t="s">
        <v>454</v>
      </c>
      <c r="F332" s="161" t="s">
        <v>416</v>
      </c>
      <c r="G332" s="162" t="s">
        <v>333</v>
      </c>
    </row>
    <row r="333" spans="2:7" ht="96.6" x14ac:dyDescent="0.3">
      <c r="B333" s="171" t="s">
        <v>300</v>
      </c>
      <c r="C333" s="172" t="s">
        <v>326</v>
      </c>
      <c r="D333" s="171">
        <v>1</v>
      </c>
      <c r="E333" s="163" t="s">
        <v>454</v>
      </c>
      <c r="F333" s="161" t="s">
        <v>417</v>
      </c>
      <c r="G333" s="162" t="s">
        <v>333</v>
      </c>
    </row>
    <row r="334" spans="2:7" ht="96.6" x14ac:dyDescent="0.3">
      <c r="B334" s="171" t="s">
        <v>300</v>
      </c>
      <c r="C334" s="172" t="s">
        <v>326</v>
      </c>
      <c r="D334" s="171">
        <v>2</v>
      </c>
      <c r="E334" s="163" t="s">
        <v>454</v>
      </c>
      <c r="F334" s="161" t="s">
        <v>418</v>
      </c>
      <c r="G334" s="162" t="s">
        <v>333</v>
      </c>
    </row>
    <row r="335" spans="2:7" ht="96.6" x14ac:dyDescent="0.3">
      <c r="B335" s="171" t="s">
        <v>300</v>
      </c>
      <c r="C335" s="172" t="s">
        <v>326</v>
      </c>
      <c r="D335" s="171">
        <v>3</v>
      </c>
      <c r="E335" s="163" t="s">
        <v>454</v>
      </c>
      <c r="F335" s="161" t="s">
        <v>419</v>
      </c>
      <c r="G335" s="162" t="s">
        <v>333</v>
      </c>
    </row>
    <row r="336" spans="2:7" ht="96.6" x14ac:dyDescent="0.3">
      <c r="B336" s="171" t="s">
        <v>300</v>
      </c>
      <c r="C336" s="172" t="s">
        <v>326</v>
      </c>
      <c r="D336" s="171">
        <v>4</v>
      </c>
      <c r="E336" s="163" t="s">
        <v>454</v>
      </c>
      <c r="F336" s="161" t="s">
        <v>420</v>
      </c>
      <c r="G336" s="162" t="s">
        <v>333</v>
      </c>
    </row>
    <row r="337" spans="2:7" ht="96.6" x14ac:dyDescent="0.3">
      <c r="B337" s="171" t="s">
        <v>300</v>
      </c>
      <c r="C337" s="172" t="s">
        <v>326</v>
      </c>
      <c r="D337" s="171">
        <v>5</v>
      </c>
      <c r="E337" s="163" t="s">
        <v>454</v>
      </c>
      <c r="F337" s="161" t="s">
        <v>421</v>
      </c>
      <c r="G337" s="162" t="s">
        <v>333</v>
      </c>
    </row>
    <row r="338" spans="2:7" ht="96.6" x14ac:dyDescent="0.3">
      <c r="B338" s="171" t="s">
        <v>300</v>
      </c>
      <c r="C338" s="172" t="s">
        <v>326</v>
      </c>
      <c r="D338" s="171">
        <v>6</v>
      </c>
      <c r="E338" s="163" t="s">
        <v>454</v>
      </c>
      <c r="F338" s="161" t="s">
        <v>372</v>
      </c>
      <c r="G338" s="162" t="s">
        <v>333</v>
      </c>
    </row>
    <row r="339" spans="2:7" ht="96.6" x14ac:dyDescent="0.3">
      <c r="B339" s="171" t="s">
        <v>300</v>
      </c>
      <c r="C339" s="172" t="s">
        <v>326</v>
      </c>
      <c r="D339" s="171">
        <v>7</v>
      </c>
      <c r="E339" s="163" t="s">
        <v>454</v>
      </c>
      <c r="F339" s="161" t="s">
        <v>422</v>
      </c>
      <c r="G339" s="162" t="s">
        <v>333</v>
      </c>
    </row>
    <row r="340" spans="2:7" ht="96.6" x14ac:dyDescent="0.3">
      <c r="B340" s="171" t="s">
        <v>300</v>
      </c>
      <c r="C340" s="172" t="s">
        <v>326</v>
      </c>
      <c r="D340" s="171">
        <v>8</v>
      </c>
      <c r="E340" s="163" t="s">
        <v>454</v>
      </c>
      <c r="F340" s="161" t="s">
        <v>423</v>
      </c>
      <c r="G340" s="162" t="s">
        <v>333</v>
      </c>
    </row>
    <row r="341" spans="2:7" ht="96.6" x14ac:dyDescent="0.3">
      <c r="B341" s="171" t="s">
        <v>300</v>
      </c>
      <c r="C341" s="172" t="s">
        <v>326</v>
      </c>
      <c r="D341" s="171">
        <v>9</v>
      </c>
      <c r="E341" s="163" t="s">
        <v>454</v>
      </c>
      <c r="F341" s="161" t="s">
        <v>424</v>
      </c>
      <c r="G341" s="162" t="s">
        <v>333</v>
      </c>
    </row>
    <row r="342" spans="2:7" ht="96.6" x14ac:dyDescent="0.3">
      <c r="B342" s="171" t="s">
        <v>300</v>
      </c>
      <c r="C342" s="172" t="s">
        <v>326</v>
      </c>
      <c r="D342" s="171">
        <v>10</v>
      </c>
      <c r="E342" s="163" t="s">
        <v>454</v>
      </c>
      <c r="F342" s="161" t="s">
        <v>425</v>
      </c>
      <c r="G342" s="162" t="s">
        <v>333</v>
      </c>
    </row>
    <row r="343" spans="2:7" ht="96.6" x14ac:dyDescent="0.3">
      <c r="B343" s="171" t="s">
        <v>301</v>
      </c>
      <c r="C343" s="172" t="s">
        <v>327</v>
      </c>
      <c r="D343" s="171">
        <v>1</v>
      </c>
      <c r="E343" s="163" t="s">
        <v>454</v>
      </c>
      <c r="F343" s="161" t="s">
        <v>426</v>
      </c>
      <c r="G343" s="162" t="s">
        <v>333</v>
      </c>
    </row>
    <row r="344" spans="2:7" ht="96.6" x14ac:dyDescent="0.3">
      <c r="B344" s="171" t="s">
        <v>301</v>
      </c>
      <c r="C344" s="172" t="s">
        <v>327</v>
      </c>
      <c r="D344" s="171">
        <v>2</v>
      </c>
      <c r="E344" s="163" t="s">
        <v>454</v>
      </c>
      <c r="F344" s="161" t="s">
        <v>426</v>
      </c>
      <c r="G344" s="162" t="s">
        <v>333</v>
      </c>
    </row>
    <row r="345" spans="2:7" ht="82.8" x14ac:dyDescent="0.3">
      <c r="B345" s="171" t="s">
        <v>300</v>
      </c>
      <c r="C345" s="172" t="s">
        <v>328</v>
      </c>
      <c r="D345" s="171">
        <v>1</v>
      </c>
      <c r="E345" s="175"/>
      <c r="F345" s="161" t="s">
        <v>332</v>
      </c>
      <c r="G345" s="162" t="s">
        <v>333</v>
      </c>
    </row>
    <row r="346" spans="2:7" ht="82.8" x14ac:dyDescent="0.3">
      <c r="B346" s="171" t="s">
        <v>300</v>
      </c>
      <c r="C346" s="172" t="s">
        <v>328</v>
      </c>
      <c r="D346" s="171">
        <v>2</v>
      </c>
      <c r="E346" s="175"/>
      <c r="F346" s="161" t="s">
        <v>332</v>
      </c>
      <c r="G346" s="162" t="s">
        <v>333</v>
      </c>
    </row>
    <row r="347" spans="2:7" ht="82.8" x14ac:dyDescent="0.3">
      <c r="B347" s="171" t="s">
        <v>300</v>
      </c>
      <c r="C347" s="172" t="s">
        <v>328</v>
      </c>
      <c r="D347" s="171">
        <v>3</v>
      </c>
      <c r="E347" s="175"/>
      <c r="F347" s="161" t="s">
        <v>332</v>
      </c>
      <c r="G347" s="162" t="s">
        <v>333</v>
      </c>
    </row>
    <row r="348" spans="2:7" ht="82.8" x14ac:dyDescent="0.3">
      <c r="B348" s="171" t="s">
        <v>300</v>
      </c>
      <c r="C348" s="172" t="s">
        <v>328</v>
      </c>
      <c r="D348" s="171">
        <v>4</v>
      </c>
      <c r="E348" s="175"/>
      <c r="F348" s="161" t="s">
        <v>332</v>
      </c>
      <c r="G348" s="162" t="s">
        <v>333</v>
      </c>
    </row>
    <row r="349" spans="2:7" ht="82.8" x14ac:dyDescent="0.3">
      <c r="B349" s="171" t="s">
        <v>300</v>
      </c>
      <c r="C349" s="172" t="s">
        <v>328</v>
      </c>
      <c r="D349" s="171">
        <v>5</v>
      </c>
      <c r="E349" s="175"/>
      <c r="F349" s="161" t="s">
        <v>385</v>
      </c>
      <c r="G349" s="162" t="s">
        <v>333</v>
      </c>
    </row>
    <row r="350" spans="2:7" ht="82.8" x14ac:dyDescent="0.3">
      <c r="B350" s="171" t="s">
        <v>301</v>
      </c>
      <c r="C350" s="172" t="s">
        <v>329</v>
      </c>
      <c r="D350" s="171">
        <v>1</v>
      </c>
      <c r="E350" s="175"/>
      <c r="F350" s="161" t="s">
        <v>427</v>
      </c>
      <c r="G350" s="162" t="s">
        <v>333</v>
      </c>
    </row>
    <row r="351" spans="2:7" ht="82.8" x14ac:dyDescent="0.3">
      <c r="B351" s="171" t="s">
        <v>301</v>
      </c>
      <c r="C351" s="172" t="s">
        <v>329</v>
      </c>
      <c r="D351" s="171">
        <v>2</v>
      </c>
      <c r="E351" s="175"/>
      <c r="F351" s="161" t="s">
        <v>428</v>
      </c>
      <c r="G351" s="162" t="s">
        <v>333</v>
      </c>
    </row>
    <row r="352" spans="2:7" ht="82.8" x14ac:dyDescent="0.3">
      <c r="B352" s="171" t="s">
        <v>301</v>
      </c>
      <c r="C352" s="172" t="s">
        <v>329</v>
      </c>
      <c r="D352" s="171">
        <v>3</v>
      </c>
      <c r="E352" s="175"/>
      <c r="F352" s="161" t="s">
        <v>429</v>
      </c>
      <c r="G352" s="162" t="s">
        <v>333</v>
      </c>
    </row>
    <row r="353" spans="2:7" ht="82.8" x14ac:dyDescent="0.3">
      <c r="B353" s="171" t="s">
        <v>301</v>
      </c>
      <c r="C353" s="172" t="s">
        <v>329</v>
      </c>
      <c r="D353" s="171">
        <v>4</v>
      </c>
      <c r="E353" s="175"/>
      <c r="F353" s="161" t="s">
        <v>430</v>
      </c>
      <c r="G353" s="162" t="s">
        <v>333</v>
      </c>
    </row>
    <row r="354" spans="2:7" ht="82.8" x14ac:dyDescent="0.3">
      <c r="B354" s="171" t="s">
        <v>301</v>
      </c>
      <c r="C354" s="172" t="s">
        <v>329</v>
      </c>
      <c r="D354" s="171">
        <v>5</v>
      </c>
      <c r="E354" s="175"/>
      <c r="F354" s="161" t="s">
        <v>383</v>
      </c>
      <c r="G354" s="162" t="s">
        <v>333</v>
      </c>
    </row>
    <row r="355" spans="2:7" ht="82.8" x14ac:dyDescent="0.3">
      <c r="B355" s="171" t="s">
        <v>301</v>
      </c>
      <c r="C355" s="172" t="s">
        <v>329</v>
      </c>
      <c r="D355" s="171">
        <v>6</v>
      </c>
      <c r="E355" s="175"/>
      <c r="F355" s="161" t="s">
        <v>385</v>
      </c>
      <c r="G355" s="162" t="s">
        <v>333</v>
      </c>
    </row>
    <row r="356" spans="2:7" ht="82.8" x14ac:dyDescent="0.3">
      <c r="B356" s="171" t="s">
        <v>301</v>
      </c>
      <c r="C356" s="172" t="s">
        <v>329</v>
      </c>
      <c r="D356" s="171">
        <v>7</v>
      </c>
      <c r="E356" s="175"/>
      <c r="F356" s="161" t="s">
        <v>385</v>
      </c>
      <c r="G356" s="162" t="s">
        <v>333</v>
      </c>
    </row>
    <row r="357" spans="2:7" ht="82.8" x14ac:dyDescent="0.3">
      <c r="B357" s="171" t="s">
        <v>301</v>
      </c>
      <c r="C357" s="172" t="s">
        <v>329</v>
      </c>
      <c r="D357" s="171">
        <v>8</v>
      </c>
      <c r="E357" s="175"/>
      <c r="F357" s="161" t="s">
        <v>431</v>
      </c>
      <c r="G357" s="162" t="s">
        <v>333</v>
      </c>
    </row>
    <row r="358" spans="2:7" ht="82.8" x14ac:dyDescent="0.3">
      <c r="B358" s="171" t="s">
        <v>301</v>
      </c>
      <c r="C358" s="172" t="s">
        <v>329</v>
      </c>
      <c r="D358" s="171">
        <v>9</v>
      </c>
      <c r="E358" s="175"/>
      <c r="F358" s="161" t="s">
        <v>383</v>
      </c>
      <c r="G358" s="162" t="s">
        <v>333</v>
      </c>
    </row>
    <row r="359" spans="2:7" ht="82.8" x14ac:dyDescent="0.3">
      <c r="B359" s="171" t="s">
        <v>301</v>
      </c>
      <c r="C359" s="172" t="s">
        <v>329</v>
      </c>
      <c r="D359" s="171">
        <v>10</v>
      </c>
      <c r="E359" s="175"/>
      <c r="F359" s="161" t="s">
        <v>432</v>
      </c>
      <c r="G359" s="162" t="s">
        <v>333</v>
      </c>
    </row>
    <row r="360" spans="2:7" ht="82.8" x14ac:dyDescent="0.3">
      <c r="B360" s="171" t="s">
        <v>301</v>
      </c>
      <c r="C360" s="172" t="s">
        <v>329</v>
      </c>
      <c r="D360" s="171">
        <v>11</v>
      </c>
      <c r="E360" s="175"/>
      <c r="F360" s="161" t="s">
        <v>432</v>
      </c>
      <c r="G360" s="162" t="s">
        <v>333</v>
      </c>
    </row>
    <row r="361" spans="2:7" ht="82.8" x14ac:dyDescent="0.3">
      <c r="B361" s="171" t="s">
        <v>301</v>
      </c>
      <c r="C361" s="172" t="s">
        <v>329</v>
      </c>
      <c r="D361" s="171">
        <v>12</v>
      </c>
      <c r="E361" s="175"/>
      <c r="F361" s="161" t="s">
        <v>433</v>
      </c>
      <c r="G361" s="162" t="s">
        <v>333</v>
      </c>
    </row>
    <row r="362" spans="2:7" ht="82.8" x14ac:dyDescent="0.3">
      <c r="B362" s="171" t="s">
        <v>301</v>
      </c>
      <c r="C362" s="172" t="s">
        <v>329</v>
      </c>
      <c r="D362" s="171">
        <v>13</v>
      </c>
      <c r="E362" s="175"/>
      <c r="F362" s="161" t="s">
        <v>434</v>
      </c>
      <c r="G362" s="162" t="s">
        <v>333</v>
      </c>
    </row>
    <row r="363" spans="2:7" ht="82.8" x14ac:dyDescent="0.3">
      <c r="B363" s="171" t="s">
        <v>300</v>
      </c>
      <c r="C363" s="172" t="s">
        <v>330</v>
      </c>
      <c r="D363" s="171">
        <v>1</v>
      </c>
      <c r="E363" s="175"/>
      <c r="F363" s="161" t="s">
        <v>435</v>
      </c>
      <c r="G363" s="162" t="s">
        <v>333</v>
      </c>
    </row>
    <row r="364" spans="2:7" ht="82.8" x14ac:dyDescent="0.3">
      <c r="B364" s="171" t="s">
        <v>300</v>
      </c>
      <c r="C364" s="172" t="s">
        <v>330</v>
      </c>
      <c r="D364" s="171">
        <v>2</v>
      </c>
      <c r="E364" s="175"/>
      <c r="F364" s="161" t="s">
        <v>436</v>
      </c>
      <c r="G364" s="162" t="s">
        <v>333</v>
      </c>
    </row>
    <row r="365" spans="2:7" ht="82.8" x14ac:dyDescent="0.3">
      <c r="B365" s="171" t="s">
        <v>300</v>
      </c>
      <c r="C365" s="172" t="s">
        <v>330</v>
      </c>
      <c r="D365" s="171">
        <v>3</v>
      </c>
      <c r="E365" s="175"/>
      <c r="F365" s="161" t="s">
        <v>437</v>
      </c>
      <c r="G365" s="162" t="s">
        <v>333</v>
      </c>
    </row>
    <row r="366" spans="2:7" ht="82.8" x14ac:dyDescent="0.3">
      <c r="B366" s="171" t="s">
        <v>300</v>
      </c>
      <c r="C366" s="172" t="s">
        <v>330</v>
      </c>
      <c r="D366" s="171">
        <v>4</v>
      </c>
      <c r="E366" s="175"/>
      <c r="F366" s="161" t="s">
        <v>438</v>
      </c>
      <c r="G366" s="162" t="s">
        <v>333</v>
      </c>
    </row>
    <row r="367" spans="2:7" ht="82.8" x14ac:dyDescent="0.3">
      <c r="B367" s="171" t="s">
        <v>300</v>
      </c>
      <c r="C367" s="172" t="s">
        <v>330</v>
      </c>
      <c r="D367" s="171">
        <v>5</v>
      </c>
      <c r="E367" s="175"/>
      <c r="F367" s="161" t="s">
        <v>439</v>
      </c>
      <c r="G367" s="162" t="s">
        <v>333</v>
      </c>
    </row>
    <row r="368" spans="2:7" ht="82.8" x14ac:dyDescent="0.3">
      <c r="B368" s="171" t="s">
        <v>300</v>
      </c>
      <c r="C368" s="172" t="s">
        <v>330</v>
      </c>
      <c r="D368" s="171">
        <v>6</v>
      </c>
      <c r="E368" s="175"/>
      <c r="F368" s="161" t="s">
        <v>440</v>
      </c>
      <c r="G368" s="162" t="s">
        <v>333</v>
      </c>
    </row>
    <row r="369" spans="2:7" ht="82.8" x14ac:dyDescent="0.3">
      <c r="B369" s="171" t="s">
        <v>300</v>
      </c>
      <c r="C369" s="172" t="s">
        <v>330</v>
      </c>
      <c r="D369" s="171">
        <v>7</v>
      </c>
      <c r="E369" s="175"/>
      <c r="F369" s="161" t="s">
        <v>441</v>
      </c>
      <c r="G369" s="162" t="s">
        <v>333</v>
      </c>
    </row>
    <row r="370" spans="2:7" ht="82.8" x14ac:dyDescent="0.3">
      <c r="B370" s="171" t="s">
        <v>300</v>
      </c>
      <c r="C370" s="172" t="s">
        <v>330</v>
      </c>
      <c r="D370" s="171">
        <v>8</v>
      </c>
      <c r="E370" s="175"/>
      <c r="F370" s="161" t="s">
        <v>442</v>
      </c>
      <c r="G370" s="162" t="s">
        <v>333</v>
      </c>
    </row>
    <row r="371" spans="2:7" ht="82.8" x14ac:dyDescent="0.3">
      <c r="B371" s="171" t="s">
        <v>300</v>
      </c>
      <c r="C371" s="172" t="s">
        <v>330</v>
      </c>
      <c r="D371" s="171">
        <v>9</v>
      </c>
      <c r="E371" s="175"/>
      <c r="F371" s="161" t="s">
        <v>443</v>
      </c>
      <c r="G371" s="162" t="s">
        <v>333</v>
      </c>
    </row>
    <row r="372" spans="2:7" ht="82.8" x14ac:dyDescent="0.3">
      <c r="B372" s="171" t="s">
        <v>300</v>
      </c>
      <c r="C372" s="172" t="s">
        <v>330</v>
      </c>
      <c r="D372" s="171">
        <v>10</v>
      </c>
      <c r="E372" s="175"/>
      <c r="F372" s="161" t="s">
        <v>444</v>
      </c>
      <c r="G372" s="162" t="s">
        <v>333</v>
      </c>
    </row>
    <row r="373" spans="2:7" ht="82.8" x14ac:dyDescent="0.3">
      <c r="B373" s="171" t="s">
        <v>300</v>
      </c>
      <c r="C373" s="172" t="s">
        <v>330</v>
      </c>
      <c r="D373" s="171">
        <v>11</v>
      </c>
      <c r="E373" s="175"/>
      <c r="F373" s="161" t="s">
        <v>445</v>
      </c>
      <c r="G373" s="162" t="s">
        <v>333</v>
      </c>
    </row>
    <row r="374" spans="2:7" ht="82.8" x14ac:dyDescent="0.3">
      <c r="B374" s="171" t="s">
        <v>301</v>
      </c>
      <c r="C374" s="172" t="s">
        <v>331</v>
      </c>
      <c r="D374" s="171">
        <v>1</v>
      </c>
      <c r="E374" s="175"/>
      <c r="F374" s="161" t="s">
        <v>446</v>
      </c>
      <c r="G374" s="162" t="s">
        <v>333</v>
      </c>
    </row>
    <row r="375" spans="2:7" ht="82.8" x14ac:dyDescent="0.3">
      <c r="B375" s="171" t="s">
        <v>301</v>
      </c>
      <c r="C375" s="172" t="s">
        <v>331</v>
      </c>
      <c r="D375" s="171">
        <v>2</v>
      </c>
      <c r="E375" s="175"/>
      <c r="F375" s="161" t="s">
        <v>447</v>
      </c>
      <c r="G375" s="162" t="s">
        <v>333</v>
      </c>
    </row>
    <row r="376" spans="2:7" ht="82.8" x14ac:dyDescent="0.3">
      <c r="B376" s="171" t="s">
        <v>301</v>
      </c>
      <c r="C376" s="172" t="s">
        <v>331</v>
      </c>
      <c r="D376" s="171">
        <v>3</v>
      </c>
      <c r="E376" s="175"/>
      <c r="F376" s="161" t="s">
        <v>447</v>
      </c>
      <c r="G376" s="162" t="s">
        <v>333</v>
      </c>
    </row>
    <row r="377" spans="2:7" ht="82.8" x14ac:dyDescent="0.3">
      <c r="B377" s="171" t="s">
        <v>301</v>
      </c>
      <c r="C377" s="172" t="s">
        <v>331</v>
      </c>
      <c r="D377" s="171">
        <v>4</v>
      </c>
      <c r="E377" s="175"/>
      <c r="F377" s="161" t="s">
        <v>448</v>
      </c>
      <c r="G377" s="162" t="s">
        <v>333</v>
      </c>
    </row>
    <row r="378" spans="2:7" ht="82.8" x14ac:dyDescent="0.3">
      <c r="B378" s="171" t="s">
        <v>301</v>
      </c>
      <c r="C378" s="172" t="s">
        <v>331</v>
      </c>
      <c r="D378" s="171">
        <v>5</v>
      </c>
      <c r="E378" s="175"/>
      <c r="F378" s="161" t="s">
        <v>449</v>
      </c>
      <c r="G378" s="162" t="s">
        <v>333</v>
      </c>
    </row>
    <row r="379" spans="2:7" ht="82.8" x14ac:dyDescent="0.3">
      <c r="B379" s="171" t="s">
        <v>301</v>
      </c>
      <c r="C379" s="172" t="s">
        <v>331</v>
      </c>
      <c r="D379" s="171">
        <v>6</v>
      </c>
      <c r="E379" s="175"/>
      <c r="F379" s="161" t="s">
        <v>450</v>
      </c>
      <c r="G379" s="162" t="s">
        <v>333</v>
      </c>
    </row>
    <row r="380" spans="2:7" ht="82.8" x14ac:dyDescent="0.3">
      <c r="B380" s="171" t="s">
        <v>301</v>
      </c>
      <c r="C380" s="172" t="s">
        <v>331</v>
      </c>
      <c r="D380" s="171">
        <v>7</v>
      </c>
      <c r="E380" s="175"/>
      <c r="F380" s="161" t="s">
        <v>451</v>
      </c>
      <c r="G380" s="162" t="s">
        <v>333</v>
      </c>
    </row>
    <row r="381" spans="2:7" ht="82.8" x14ac:dyDescent="0.3">
      <c r="B381" s="171" t="s">
        <v>301</v>
      </c>
      <c r="C381" s="172" t="s">
        <v>331</v>
      </c>
      <c r="D381" s="171">
        <v>8</v>
      </c>
      <c r="E381" s="175"/>
      <c r="F381" s="161" t="s">
        <v>452</v>
      </c>
      <c r="G381" s="162" t="s">
        <v>333</v>
      </c>
    </row>
    <row r="382" spans="2:7" ht="82.8" x14ac:dyDescent="0.3">
      <c r="B382" s="171" t="s">
        <v>301</v>
      </c>
      <c r="C382" s="172" t="s">
        <v>331</v>
      </c>
      <c r="D382" s="171">
        <v>9</v>
      </c>
      <c r="E382" s="175"/>
      <c r="F382" s="161" t="s">
        <v>452</v>
      </c>
      <c r="G382" s="162" t="s">
        <v>333</v>
      </c>
    </row>
    <row r="383" spans="2:7" ht="82.8" x14ac:dyDescent="0.3">
      <c r="B383" s="171" t="s">
        <v>301</v>
      </c>
      <c r="C383" s="172" t="s">
        <v>331</v>
      </c>
      <c r="D383" s="171">
        <v>10</v>
      </c>
      <c r="E383" s="175"/>
      <c r="F383" s="161" t="s">
        <v>452</v>
      </c>
      <c r="G383" s="162" t="s">
        <v>333</v>
      </c>
    </row>
    <row r="384" spans="2:7" ht="82.8" x14ac:dyDescent="0.3">
      <c r="B384" s="171" t="s">
        <v>301</v>
      </c>
      <c r="C384" s="172" t="s">
        <v>331</v>
      </c>
      <c r="D384" s="171">
        <v>11</v>
      </c>
      <c r="E384" s="175"/>
      <c r="F384" s="161" t="s">
        <v>453</v>
      </c>
      <c r="G384" s="162" t="s">
        <v>333</v>
      </c>
    </row>
    <row r="385" spans="2:7" ht="82.8" x14ac:dyDescent="0.3">
      <c r="B385" s="171" t="s">
        <v>301</v>
      </c>
      <c r="C385" s="172" t="s">
        <v>331</v>
      </c>
      <c r="D385" s="171">
        <v>12</v>
      </c>
      <c r="E385" s="175"/>
      <c r="F385" s="161" t="s">
        <v>453</v>
      </c>
      <c r="G385" s="162" t="s">
        <v>333</v>
      </c>
    </row>
    <row r="386" spans="2:7" ht="82.8" x14ac:dyDescent="0.3">
      <c r="B386" s="171" t="s">
        <v>301</v>
      </c>
      <c r="C386" s="172" t="s">
        <v>331</v>
      </c>
      <c r="D386" s="171">
        <v>13</v>
      </c>
      <c r="E386" s="175"/>
      <c r="F386" s="161" t="s">
        <v>452</v>
      </c>
      <c r="G386" s="162" t="s">
        <v>333</v>
      </c>
    </row>
    <row r="387" spans="2:7" ht="82.8" x14ac:dyDescent="0.3">
      <c r="B387" s="171" t="s">
        <v>301</v>
      </c>
      <c r="C387" s="172" t="s">
        <v>331</v>
      </c>
      <c r="D387" s="171">
        <v>14</v>
      </c>
      <c r="E387" s="175"/>
      <c r="F387" s="161" t="s">
        <v>453</v>
      </c>
      <c r="G387" s="162" t="s">
        <v>333</v>
      </c>
    </row>
    <row r="388" spans="2:7" ht="82.8" x14ac:dyDescent="0.3">
      <c r="B388" s="171" t="s">
        <v>301</v>
      </c>
      <c r="C388" s="172" t="s">
        <v>331</v>
      </c>
      <c r="D388" s="171">
        <v>15</v>
      </c>
      <c r="E388" s="175"/>
      <c r="F388" s="161" t="s">
        <v>453</v>
      </c>
      <c r="G388" s="162" t="s">
        <v>333</v>
      </c>
    </row>
    <row r="389" spans="2:7" ht="82.8" x14ac:dyDescent="0.3">
      <c r="B389" s="171" t="s">
        <v>301</v>
      </c>
      <c r="C389" s="172" t="s">
        <v>331</v>
      </c>
      <c r="D389" s="171">
        <v>16</v>
      </c>
      <c r="E389" s="175"/>
      <c r="F389" s="161" t="s">
        <v>452</v>
      </c>
      <c r="G389" s="162" t="s">
        <v>333</v>
      </c>
    </row>
    <row r="390" spans="2:7" ht="82.8" x14ac:dyDescent="0.3">
      <c r="B390" s="171" t="s">
        <v>301</v>
      </c>
      <c r="C390" s="172" t="s">
        <v>331</v>
      </c>
      <c r="D390" s="171">
        <v>17</v>
      </c>
      <c r="E390" s="175"/>
      <c r="F390" s="161" t="s">
        <v>452</v>
      </c>
      <c r="G390" s="162" t="s">
        <v>333</v>
      </c>
    </row>
    <row r="391" spans="2:7" ht="82.8" x14ac:dyDescent="0.3">
      <c r="B391" s="171" t="s">
        <v>301</v>
      </c>
      <c r="C391" s="172" t="s">
        <v>331</v>
      </c>
      <c r="D391" s="171">
        <v>18</v>
      </c>
      <c r="E391" s="175"/>
      <c r="F391" s="161" t="s">
        <v>452</v>
      </c>
      <c r="G391" s="162" t="s">
        <v>333</v>
      </c>
    </row>
    <row r="392" spans="2:7" ht="82.8" x14ac:dyDescent="0.3">
      <c r="B392" s="171" t="s">
        <v>301</v>
      </c>
      <c r="C392" s="172" t="s">
        <v>331</v>
      </c>
      <c r="D392" s="171">
        <v>19</v>
      </c>
      <c r="E392" s="175"/>
      <c r="F392" s="161" t="s">
        <v>452</v>
      </c>
      <c r="G392" s="162" t="s">
        <v>333</v>
      </c>
    </row>
  </sheetData>
  <mergeCells count="62">
    <mergeCell ref="D70:D72"/>
    <mergeCell ref="F76:F78"/>
    <mergeCell ref="O109:T109"/>
    <mergeCell ref="B108:I108"/>
    <mergeCell ref="O102:Q102"/>
    <mergeCell ref="O103:P103"/>
    <mergeCell ref="B74:F74"/>
    <mergeCell ref="B153:E153"/>
    <mergeCell ref="B89:F89"/>
    <mergeCell ref="B97:G97"/>
    <mergeCell ref="B98:G98"/>
    <mergeCell ref="B123:G123"/>
    <mergeCell ref="B125:B127"/>
    <mergeCell ref="B128:B132"/>
    <mergeCell ref="B133:B141"/>
    <mergeCell ref="B142:B143"/>
    <mergeCell ref="B114:E114"/>
    <mergeCell ref="B115:B116"/>
    <mergeCell ref="C115:C116"/>
    <mergeCell ref="D115:D116"/>
    <mergeCell ref="E115:E116"/>
    <mergeCell ref="B1:H3"/>
    <mergeCell ref="B4:G4"/>
    <mergeCell ref="B5:C5"/>
    <mergeCell ref="D6:H6"/>
    <mergeCell ref="B26:C26"/>
    <mergeCell ref="B10:C10"/>
    <mergeCell ref="B15:C15"/>
    <mergeCell ref="B16:C16"/>
    <mergeCell ref="B27:C27"/>
    <mergeCell ref="D29:F29"/>
    <mergeCell ref="B33:C33"/>
    <mergeCell ref="B34:C34"/>
    <mergeCell ref="B41:C41"/>
    <mergeCell ref="B68:D68"/>
    <mergeCell ref="B206:D206"/>
    <mergeCell ref="B212:G212"/>
    <mergeCell ref="G184:G199"/>
    <mergeCell ref="B180:G180"/>
    <mergeCell ref="C181:F181"/>
    <mergeCell ref="G181:G183"/>
    <mergeCell ref="C182:D182"/>
    <mergeCell ref="E182:F182"/>
    <mergeCell ref="B84:D84"/>
    <mergeCell ref="B202:D202"/>
    <mergeCell ref="B167:H167"/>
    <mergeCell ref="B168:H168"/>
    <mergeCell ref="B175:D175"/>
    <mergeCell ref="B113:E113"/>
    <mergeCell ref="B149:D149"/>
    <mergeCell ref="L49:L50"/>
    <mergeCell ref="M49:M50"/>
    <mergeCell ref="B48:C48"/>
    <mergeCell ref="B49:B50"/>
    <mergeCell ref="C49:C50"/>
    <mergeCell ref="D49:D50"/>
    <mergeCell ref="E49:F49"/>
    <mergeCell ref="B57:D57"/>
    <mergeCell ref="B61:E61"/>
    <mergeCell ref="G49:G50"/>
    <mergeCell ref="I49:J49"/>
    <mergeCell ref="K49:K50"/>
  </mergeCells>
  <hyperlinks>
    <hyperlink ref="C22" r:id="rId1"/>
    <hyperlink ref="C23" r:id="rId2"/>
    <hyperlink ref="C31" r:id="rId3"/>
    <hyperlink ref="C38" r:id="rId4"/>
    <hyperlink ref="C45" r:id="rId5"/>
    <hyperlink ref="D70" r:id="rId6"/>
    <hyperlink ref="F76" r:id="rId7"/>
    <hyperlink ref="D86" r:id="rId8"/>
    <hyperlink ref="D87" r:id="rId9"/>
    <hyperlink ref="I173" r:id="rId10"/>
    <hyperlink ref="D177" r:id="rId11"/>
    <hyperlink ref="D178" r:id="rId12"/>
    <hyperlink ref="G184" r:id="rId13"/>
    <hyperlink ref="G214" r:id="rId14"/>
    <hyperlink ref="G215" r:id="rId15"/>
    <hyperlink ref="G216:G392" r:id="rId16" display="https://emgirs.gob.ec/phocadownload/informe-rendicion-cuentas/2021/REPORTE_DE_CUMPLIMIENTO_DE_RECOMENDACIONES.pdf"/>
    <hyperlink ref="F126" r:id="rId17"/>
    <hyperlink ref="F127" r:id="rId18"/>
    <hyperlink ref="E155" r:id="rId19"/>
    <hyperlink ref="E156" r:id="rId20"/>
    <hyperlink ref="E157" r:id="rId21"/>
    <hyperlink ref="E158" r:id="rId22"/>
    <hyperlink ref="E161" r:id="rId23"/>
    <hyperlink ref="E162" r:id="rId24"/>
    <hyperlink ref="E165" r:id="rId25"/>
    <hyperlink ref="E164" r:id="rId26"/>
    <hyperlink ref="E163" r:id="rId27"/>
    <hyperlink ref="F125" r:id="rId28"/>
    <hyperlink ref="E160" r:id="rId29"/>
    <hyperlink ref="E117" r:id="rId30"/>
    <hyperlink ref="E118" r:id="rId31"/>
    <hyperlink ref="E119" r:id="rId32"/>
    <hyperlink ref="E120" r:id="rId33"/>
    <hyperlink ref="E121" r:id="rId34"/>
    <hyperlink ref="D208" r:id="rId35"/>
    <hyperlink ref="D209" r:id="rId36"/>
    <hyperlink ref="D204" r:id="rId37"/>
  </hyperlinks>
  <pageMargins left="0.7" right="0.7" top="0.75" bottom="0.75" header="0.3" footer="0.3"/>
  <pageSetup paperSize="9" orientation="portrait"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Lucia Del Pilar Gonzalez Mena</cp:lastModifiedBy>
  <cp:lastPrinted>2014-09-23T16:27:10Z</cp:lastPrinted>
  <dcterms:created xsi:type="dcterms:W3CDTF">2013-10-08T19:59:34Z</dcterms:created>
  <dcterms:modified xsi:type="dcterms:W3CDTF">2022-03-22T16:26:11Z</dcterms:modified>
</cp:coreProperties>
</file>